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/Users/SS/Desktop/"/>
    </mc:Choice>
  </mc:AlternateContent>
  <xr:revisionPtr revIDLastSave="0" documentId="13_ncr:41000001_{48067EB1-8E5B-E547-8774-846CB1A2E499}" xr6:coauthVersionLast="47" xr6:coauthVersionMax="47" xr10:uidLastSave="{00000000-0000-0000-0000-000000000000}"/>
  <bookViews>
    <workbookView xWindow="160" yWindow="920" windowWidth="17040" windowHeight="20120" tabRatio="500" xr2:uid="{00000000-000D-0000-FFFF-FFFF00000000}"/>
  </bookViews>
  <sheets>
    <sheet name="Appartmets" sheetId="1" r:id="rId1"/>
    <sheet name="Parking &amp; Storage" sheetId="2" r:id="rId2"/>
  </sheets>
  <calcPr calcId="191028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6" i="1" l="1"/>
  <c r="H6" i="1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2" i="2"/>
  <c r="G52" i="2"/>
  <c r="F51" i="2"/>
  <c r="G51" i="2"/>
  <c r="F50" i="2"/>
  <c r="G50" i="2"/>
  <c r="F49" i="2"/>
  <c r="G49" i="2"/>
  <c r="F48" i="2"/>
  <c r="G48" i="2"/>
  <c r="F47" i="2"/>
  <c r="G47" i="2"/>
  <c r="F46" i="2"/>
  <c r="G46" i="2"/>
  <c r="F45" i="2"/>
  <c r="G45" i="2"/>
  <c r="F44" i="2"/>
  <c r="G44" i="2"/>
  <c r="F43" i="2"/>
  <c r="G43" i="2"/>
  <c r="F42" i="2"/>
  <c r="G42" i="2"/>
  <c r="F41" i="2"/>
  <c r="G41" i="2"/>
  <c r="F40" i="2"/>
  <c r="G40" i="2"/>
  <c r="F39" i="2"/>
  <c r="G39" i="2"/>
  <c r="F38" i="2"/>
  <c r="G38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119" i="1"/>
  <c r="H119" i="1"/>
  <c r="F118" i="1"/>
  <c r="H118" i="1"/>
  <c r="F117" i="1"/>
  <c r="H117" i="1"/>
  <c r="F116" i="1"/>
  <c r="H116" i="1"/>
  <c r="F115" i="1"/>
  <c r="H115" i="1"/>
  <c r="F114" i="1"/>
  <c r="H114" i="1"/>
  <c r="F110" i="1"/>
  <c r="H110" i="1"/>
  <c r="F109" i="1"/>
  <c r="H109" i="1"/>
  <c r="F108" i="1"/>
  <c r="H108" i="1"/>
  <c r="F107" i="1"/>
  <c r="H107" i="1"/>
  <c r="F106" i="1"/>
  <c r="H106" i="1"/>
  <c r="F105" i="1"/>
  <c r="H105" i="1"/>
  <c r="F104" i="1"/>
  <c r="H104" i="1"/>
  <c r="F103" i="1"/>
  <c r="H103" i="1"/>
  <c r="F102" i="1"/>
  <c r="H102" i="1"/>
  <c r="F101" i="1"/>
  <c r="H101" i="1"/>
  <c r="F100" i="1"/>
  <c r="H100" i="1"/>
  <c r="F99" i="1"/>
  <c r="H99" i="1"/>
  <c r="F98" i="1"/>
  <c r="H98" i="1"/>
  <c r="F97" i="1"/>
  <c r="H97" i="1"/>
  <c r="F96" i="1"/>
  <c r="H96" i="1"/>
  <c r="F95" i="1"/>
  <c r="H95" i="1"/>
  <c r="F94" i="1"/>
  <c r="H94" i="1"/>
  <c r="F93" i="1"/>
  <c r="H93" i="1"/>
  <c r="F92" i="1"/>
  <c r="H92" i="1"/>
  <c r="F91" i="1"/>
  <c r="H91" i="1"/>
  <c r="F90" i="1"/>
  <c r="H90" i="1"/>
  <c r="F89" i="1"/>
  <c r="H89" i="1"/>
  <c r="F87" i="1"/>
  <c r="H87" i="1"/>
  <c r="F86" i="1"/>
  <c r="H86" i="1"/>
  <c r="F85" i="1"/>
  <c r="H85" i="1"/>
  <c r="F84" i="1"/>
  <c r="H84" i="1"/>
  <c r="F83" i="1"/>
  <c r="H83" i="1"/>
  <c r="F82" i="1"/>
  <c r="H82" i="1"/>
  <c r="F81" i="1"/>
  <c r="H81" i="1"/>
  <c r="F80" i="1"/>
  <c r="H80" i="1"/>
  <c r="F79" i="1"/>
  <c r="H79" i="1"/>
  <c r="F78" i="1"/>
  <c r="H78" i="1"/>
  <c r="F77" i="1"/>
  <c r="H77" i="1"/>
  <c r="F76" i="1"/>
  <c r="H76" i="1"/>
  <c r="F75" i="1"/>
  <c r="H75" i="1"/>
  <c r="F74" i="1"/>
  <c r="H74" i="1"/>
  <c r="F73" i="1"/>
  <c r="H73" i="1"/>
  <c r="F72" i="1"/>
  <c r="H72" i="1"/>
  <c r="F71" i="1"/>
  <c r="H71" i="1"/>
  <c r="F70" i="1"/>
  <c r="H70" i="1"/>
  <c r="F68" i="1"/>
  <c r="H68" i="1"/>
  <c r="F67" i="1"/>
  <c r="H67" i="1"/>
  <c r="F66" i="1"/>
  <c r="H66" i="1"/>
  <c r="F65" i="1"/>
  <c r="H65" i="1"/>
  <c r="F64" i="1"/>
  <c r="H64" i="1"/>
  <c r="F63" i="1"/>
  <c r="H63" i="1"/>
  <c r="F62" i="1"/>
  <c r="H62" i="1"/>
  <c r="F61" i="1"/>
  <c r="H61" i="1"/>
  <c r="F60" i="1"/>
  <c r="H60" i="1"/>
  <c r="F59" i="1"/>
  <c r="H59" i="1"/>
  <c r="F55" i="1"/>
  <c r="H55" i="1"/>
  <c r="F54" i="1"/>
  <c r="H54" i="1"/>
  <c r="F53" i="1"/>
  <c r="H53" i="1"/>
  <c r="F52" i="1"/>
  <c r="H52" i="1"/>
  <c r="F51" i="1"/>
  <c r="H51" i="1"/>
  <c r="F50" i="1"/>
  <c r="H50" i="1"/>
  <c r="F49" i="1"/>
  <c r="H49" i="1"/>
  <c r="F48" i="1"/>
  <c r="H48" i="1"/>
  <c r="F46" i="1"/>
  <c r="H46" i="1"/>
  <c r="F45" i="1"/>
  <c r="H45" i="1"/>
  <c r="F44" i="1"/>
  <c r="H44" i="1"/>
  <c r="F43" i="1"/>
  <c r="H43" i="1"/>
  <c r="F42" i="1"/>
  <c r="H42" i="1"/>
  <c r="F41" i="1"/>
  <c r="H41" i="1"/>
  <c r="F40" i="1"/>
  <c r="H40" i="1"/>
  <c r="F39" i="1"/>
  <c r="H39" i="1"/>
  <c r="F38" i="1"/>
  <c r="H38" i="1"/>
  <c r="F37" i="1"/>
  <c r="H37" i="1"/>
  <c r="F36" i="1"/>
  <c r="H36" i="1"/>
  <c r="F35" i="1"/>
  <c r="H35" i="1"/>
  <c r="F34" i="1"/>
  <c r="H34" i="1"/>
  <c r="F33" i="1"/>
  <c r="H33" i="1"/>
  <c r="F32" i="1"/>
  <c r="H32" i="1"/>
  <c r="F31" i="1"/>
  <c r="H31" i="1"/>
  <c r="F30" i="1"/>
  <c r="H30" i="1"/>
  <c r="F29" i="1"/>
  <c r="H29" i="1"/>
  <c r="F27" i="1"/>
  <c r="H27" i="1"/>
  <c r="F26" i="1"/>
  <c r="H26" i="1"/>
  <c r="F25" i="1"/>
  <c r="H25" i="1"/>
  <c r="F24" i="1"/>
  <c r="H24" i="1"/>
  <c r="F23" i="1"/>
  <c r="H23" i="1"/>
  <c r="F22" i="1"/>
  <c r="H22" i="1"/>
  <c r="F21" i="1"/>
  <c r="H21" i="1"/>
  <c r="F20" i="1"/>
  <c r="H20" i="1"/>
  <c r="F19" i="1"/>
  <c r="H19" i="1"/>
  <c r="F18" i="1"/>
  <c r="H18" i="1"/>
  <c r="F17" i="1"/>
  <c r="H17" i="1"/>
  <c r="F16" i="1"/>
  <c r="H16" i="1"/>
  <c r="F15" i="1"/>
  <c r="H15" i="1"/>
  <c r="F14" i="1"/>
  <c r="H14" i="1"/>
  <c r="F13" i="1"/>
  <c r="H13" i="1"/>
  <c r="F12" i="1"/>
  <c r="H12" i="1"/>
  <c r="F11" i="1"/>
  <c r="H11" i="1"/>
  <c r="F10" i="1"/>
  <c r="H10" i="1"/>
  <c r="F9" i="1"/>
  <c r="H9" i="1"/>
  <c r="F8" i="1"/>
  <c r="H8" i="1"/>
  <c r="F7" i="1"/>
  <c r="H7" i="1"/>
</calcChain>
</file>

<file path=xl/sharedStrings.xml><?xml version="1.0" encoding="utf-8"?>
<sst xmlns="http://schemas.openxmlformats.org/spreadsheetml/2006/main" count="617" uniqueCount="198">
  <si>
    <t xml:space="preserve">                MAGNOLIA RESIDENCE 10</t>
  </si>
  <si>
    <t xml:space="preserve">                                               Sunny beach</t>
  </si>
  <si>
    <t>Ap.№</t>
  </si>
  <si>
    <t xml:space="preserve">Floor </t>
  </si>
  <si>
    <t>Type</t>
  </si>
  <si>
    <t>Buiit-up</t>
  </si>
  <si>
    <t>Sared</t>
  </si>
  <si>
    <t>Total</t>
  </si>
  <si>
    <t>Price</t>
  </si>
  <si>
    <t>Status</t>
  </si>
  <si>
    <t xml:space="preserve">Drea </t>
  </si>
  <si>
    <t>Area</t>
  </si>
  <si>
    <t>per sq.m.</t>
  </si>
  <si>
    <t>sq.m.</t>
  </si>
  <si>
    <t>Sh.1</t>
  </si>
  <si>
    <t>Shor</t>
  </si>
  <si>
    <t>Reserve</t>
  </si>
  <si>
    <t>Shop</t>
  </si>
  <si>
    <t>Ap.1</t>
  </si>
  <si>
    <t>1 bedroom</t>
  </si>
  <si>
    <t>Aп.2</t>
  </si>
  <si>
    <t>Aп.3</t>
  </si>
  <si>
    <t>Aп.4</t>
  </si>
  <si>
    <t>Ст.5</t>
  </si>
  <si>
    <t>studio</t>
  </si>
  <si>
    <t>Ст.6</t>
  </si>
  <si>
    <t>Ст.7</t>
  </si>
  <si>
    <t>Ст.8</t>
  </si>
  <si>
    <t>Ст.9</t>
  </si>
  <si>
    <t>Ст.10</t>
  </si>
  <si>
    <t>Ap.11</t>
  </si>
  <si>
    <t>Ap.12</t>
  </si>
  <si>
    <t>Ст.13</t>
  </si>
  <si>
    <t>Ст.14</t>
  </si>
  <si>
    <t>Ст.15</t>
  </si>
  <si>
    <t>Ст.16</t>
  </si>
  <si>
    <t>Ст.17</t>
  </si>
  <si>
    <t>Ст.18</t>
  </si>
  <si>
    <t>Aп.19</t>
  </si>
  <si>
    <t>Aп.20</t>
  </si>
  <si>
    <t>Aп.21</t>
  </si>
  <si>
    <t>Aп.22</t>
  </si>
  <si>
    <t>Ст.23</t>
  </si>
  <si>
    <t>Aп.24</t>
  </si>
  <si>
    <t>2 bedrooms</t>
  </si>
  <si>
    <t>Ст.25</t>
  </si>
  <si>
    <t>Ст.26</t>
  </si>
  <si>
    <t>Ст.27</t>
  </si>
  <si>
    <t>Ст.28</t>
  </si>
  <si>
    <t>Aп.29</t>
  </si>
  <si>
    <t>Aп.30</t>
  </si>
  <si>
    <t>Ст.31</t>
  </si>
  <si>
    <t>Ст.32</t>
  </si>
  <si>
    <t>Ст.33</t>
  </si>
  <si>
    <t>Ст.34</t>
  </si>
  <si>
    <t>Aп.35</t>
  </si>
  <si>
    <t>Ст.36</t>
  </si>
  <si>
    <t>Aп.37</t>
  </si>
  <si>
    <t>Aп.38</t>
  </si>
  <si>
    <t>Aп.39</t>
  </si>
  <si>
    <t>Aп.40</t>
  </si>
  <si>
    <t>Ст.41</t>
  </si>
  <si>
    <t>Aп.42</t>
  </si>
  <si>
    <t>Ст.43</t>
  </si>
  <si>
    <t>Ст.44</t>
  </si>
  <si>
    <t>Ст.45</t>
  </si>
  <si>
    <t>Ст.46</t>
  </si>
  <si>
    <t>Aп.47</t>
  </si>
  <si>
    <t>Aп.48</t>
  </si>
  <si>
    <t>Ст.49</t>
  </si>
  <si>
    <t>Ст.50</t>
  </si>
  <si>
    <t>Ст.51</t>
  </si>
  <si>
    <t>Ст.52</t>
  </si>
  <si>
    <t>Aп.53</t>
  </si>
  <si>
    <t>Ст.54</t>
  </si>
  <si>
    <t>Aп.55</t>
  </si>
  <si>
    <t>Aп.56</t>
  </si>
  <si>
    <t>Aп.57</t>
  </si>
  <si>
    <t>Aп.58</t>
  </si>
  <si>
    <t>Ст.59</t>
  </si>
  <si>
    <t>Aп.60</t>
  </si>
  <si>
    <t>Ст.61</t>
  </si>
  <si>
    <t>Ст.62</t>
  </si>
  <si>
    <t>Ст.63</t>
  </si>
  <si>
    <t>Ст.64</t>
  </si>
  <si>
    <t>Aп.65</t>
  </si>
  <si>
    <t>Aп.66</t>
  </si>
  <si>
    <t>Ст.67</t>
  </si>
  <si>
    <t>Ст.68</t>
  </si>
  <si>
    <t>Ст.69</t>
  </si>
  <si>
    <t>Ст.70</t>
  </si>
  <si>
    <t>Aп.71</t>
  </si>
  <si>
    <t>Ст.72</t>
  </si>
  <si>
    <t>Aп.73</t>
  </si>
  <si>
    <t>Aп.74</t>
  </si>
  <si>
    <t>Aп.75</t>
  </si>
  <si>
    <t>Aп.76</t>
  </si>
  <si>
    <t>Ст.77</t>
  </si>
  <si>
    <t>Aп.78</t>
  </si>
  <si>
    <t>Ст.79</t>
  </si>
  <si>
    <t>Ст.80</t>
  </si>
  <si>
    <t>Ст.81</t>
  </si>
  <si>
    <t>Ст.82</t>
  </si>
  <si>
    <t>Aп.83</t>
  </si>
  <si>
    <t>Aп.84</t>
  </si>
  <si>
    <t>Ст.85</t>
  </si>
  <si>
    <t>Ст.86</t>
  </si>
  <si>
    <t>Ст.87</t>
  </si>
  <si>
    <t>Ст.88</t>
  </si>
  <si>
    <t>Aп.89</t>
  </si>
  <si>
    <t>Ст.90</t>
  </si>
  <si>
    <t>Aп.91</t>
  </si>
  <si>
    <t>Aп.92</t>
  </si>
  <si>
    <t>Aп.93</t>
  </si>
  <si>
    <t>Aп.94</t>
  </si>
  <si>
    <t>Ст.95</t>
  </si>
  <si>
    <t>Тер 41.62</t>
  </si>
  <si>
    <t>Aп.96</t>
  </si>
  <si>
    <t>Тер 12.60</t>
  </si>
  <si>
    <t>Ст.97</t>
  </si>
  <si>
    <t>Ст.98</t>
  </si>
  <si>
    <t>Ст.99</t>
  </si>
  <si>
    <t>Ст.100</t>
  </si>
  <si>
    <t>Aп.101</t>
  </si>
  <si>
    <t>Aп.102</t>
  </si>
  <si>
    <t>p.s №1</t>
  </si>
  <si>
    <t>parking spase</t>
  </si>
  <si>
    <t>p.s №2</t>
  </si>
  <si>
    <t>p.s №3</t>
  </si>
  <si>
    <t>p.s №4</t>
  </si>
  <si>
    <t>p.s №5</t>
  </si>
  <si>
    <t>p.s №6</t>
  </si>
  <si>
    <t>p.s №7</t>
  </si>
  <si>
    <t>p.s №8</t>
  </si>
  <si>
    <t>p.s №9</t>
  </si>
  <si>
    <t>p.s №10</t>
  </si>
  <si>
    <t>p.s №11</t>
  </si>
  <si>
    <t>p.s №12</t>
  </si>
  <si>
    <t>p.s №13</t>
  </si>
  <si>
    <t>p.s №14</t>
  </si>
  <si>
    <t>p.s №15</t>
  </si>
  <si>
    <t>p.s №16</t>
  </si>
  <si>
    <t>p.s №17</t>
  </si>
  <si>
    <t>p.s №18</t>
  </si>
  <si>
    <t>p.s №19</t>
  </si>
  <si>
    <t>p.s №20</t>
  </si>
  <si>
    <t>p.s №21</t>
  </si>
  <si>
    <t>p.s №22</t>
  </si>
  <si>
    <t>p.s №23</t>
  </si>
  <si>
    <t>p.s №24</t>
  </si>
  <si>
    <t>p.s №25</t>
  </si>
  <si>
    <t>p.s №26</t>
  </si>
  <si>
    <t>p.s №27</t>
  </si>
  <si>
    <t>p.s №28</t>
  </si>
  <si>
    <t>p.s №29</t>
  </si>
  <si>
    <t>p.s №30</t>
  </si>
  <si>
    <t>p.s №31</t>
  </si>
  <si>
    <t>d.№1</t>
  </si>
  <si>
    <t>Storage</t>
  </si>
  <si>
    <t>d.№2</t>
  </si>
  <si>
    <t>d.№3</t>
  </si>
  <si>
    <t>d.№4</t>
  </si>
  <si>
    <t>d.№5</t>
  </si>
  <si>
    <t>d.№6</t>
  </si>
  <si>
    <t>d.№7</t>
  </si>
  <si>
    <t>d.№8</t>
  </si>
  <si>
    <t>d.№9</t>
  </si>
  <si>
    <t>d.№10</t>
  </si>
  <si>
    <t>d.№11</t>
  </si>
  <si>
    <t>d.№12</t>
  </si>
  <si>
    <t>d.№13</t>
  </si>
  <si>
    <t>d.№14</t>
  </si>
  <si>
    <t>d.№15</t>
  </si>
  <si>
    <t>out</t>
  </si>
  <si>
    <t>Parking</t>
  </si>
  <si>
    <t>p.s №32</t>
  </si>
  <si>
    <t>p.s №33</t>
  </si>
  <si>
    <t>p.s №34</t>
  </si>
  <si>
    <t>p.s №35</t>
  </si>
  <si>
    <t>p.s №36</t>
  </si>
  <si>
    <t>p.s №37</t>
  </si>
  <si>
    <t>p.s №38</t>
  </si>
  <si>
    <t>p.s №39</t>
  </si>
  <si>
    <t>p.s №40</t>
  </si>
  <si>
    <t>p.s №41</t>
  </si>
  <si>
    <t>p.s №42</t>
  </si>
  <si>
    <t>p.s №43</t>
  </si>
  <si>
    <t>p.s №44</t>
  </si>
  <si>
    <t>p.s №45</t>
  </si>
  <si>
    <t>p.s №46</t>
  </si>
  <si>
    <t>p.s №47</t>
  </si>
  <si>
    <t>p.s №48</t>
  </si>
  <si>
    <t>€</t>
  </si>
  <si>
    <t>PARKING &amp; STORAGE</t>
  </si>
  <si>
    <t>SOLD</t>
  </si>
  <si>
    <t>RESERVE</t>
  </si>
  <si>
    <t>Sh.2</t>
  </si>
  <si>
    <t>SODL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</si>
</sst>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b/>
      <i/>
      <sz val="16"/>
      <name val="Arial"/>
      <family val="2"/>
      <charset val="204"/>
    </font>
    <font>
      <sz val="10"/>
      <name val="Arial"/>
    </font>
    <font>
      <b/>
      <i/>
      <sz val="12"/>
      <name val="Arial"/>
      <family val="2"/>
      <charset val="204"/>
    </font>
    <font>
      <b/>
      <sz val="10"/>
      <name val="Arial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Arial"/>
      <family val="2"/>
      <charset val="204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rgb="FFFF0000"/>
      <name val="Calibri"/>
      <family val="2"/>
      <scheme val="minor"/>
    </font>
    <font>
      <b/>
      <i/>
      <sz val="10"/>
      <color theme="1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1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5" fillId="0" borderId="4" xfId="0" applyFont="1" applyBorder="1"/>
    <xf numFmtId="0" fontId="6" fillId="0" borderId="4" xfId="0" applyFont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4" xfId="0" applyFont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" fontId="10" fillId="4" borderId="4" xfId="0" applyNumberFormat="1" applyFont="1" applyFill="1" applyBorder="1" applyAlignment="1">
      <alignment horizontal="center"/>
    </xf>
    <xf numFmtId="4" fontId="10" fillId="0" borderId="4" xfId="0" applyNumberFormat="1" applyFont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" fillId="5" borderId="0" xfId="0" applyFont="1" applyFill="1" applyAlignment="1">
      <alignment horizontal="center"/>
    </xf>
    <xf numFmtId="0" fontId="8" fillId="0" borderId="0" xfId="0" applyFont="1"/>
    <xf numFmtId="2" fontId="14" fillId="0" borderId="4" xfId="0" applyNumberFormat="1" applyFont="1" applyBorder="1" applyAlignment="1">
      <alignment horizontal="center"/>
    </xf>
    <xf numFmtId="0" fontId="5" fillId="6" borderId="4" xfId="0" applyFont="1" applyFill="1" applyBorder="1"/>
    <xf numFmtId="0" fontId="5" fillId="6" borderId="4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2" fontId="2" fillId="6" borderId="4" xfId="0" applyNumberFormat="1" applyFont="1" applyFill="1" applyBorder="1" applyAlignment="1">
      <alignment horizontal="center"/>
    </xf>
    <xf numFmtId="2" fontId="4" fillId="6" borderId="4" xfId="0" applyNumberFormat="1" applyFont="1" applyFill="1" applyBorder="1" applyAlignment="1">
      <alignment horizontal="center"/>
    </xf>
    <xf numFmtId="2" fontId="0" fillId="6" borderId="4" xfId="0" applyNumberFormat="1" applyFill="1" applyBorder="1" applyAlignment="1">
      <alignment horizontal="center"/>
    </xf>
    <xf numFmtId="4" fontId="10" fillId="6" borderId="4" xfId="0" applyNumberFormat="1" applyFont="1" applyFill="1" applyBorder="1" applyAlignment="1">
      <alignment horizontal="center"/>
    </xf>
    <xf numFmtId="0" fontId="15" fillId="6" borderId="4" xfId="0" applyFont="1" applyFill="1" applyBorder="1" applyAlignment="1">
      <alignment horizontal="center"/>
    </xf>
    <xf numFmtId="0" fontId="5" fillId="7" borderId="4" xfId="0" applyFont="1" applyFill="1" applyBorder="1"/>
    <xf numFmtId="0" fontId="5" fillId="7" borderId="4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2" fontId="2" fillId="7" borderId="4" xfId="0" applyNumberFormat="1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2" fontId="0" fillId="7" borderId="4" xfId="0" applyNumberFormat="1" applyFill="1" applyBorder="1" applyAlignment="1">
      <alignment horizontal="center"/>
    </xf>
    <xf numFmtId="4" fontId="10" fillId="7" borderId="4" xfId="0" applyNumberFormat="1" applyFont="1" applyFill="1" applyBorder="1" applyAlignment="1">
      <alignment horizontal="center"/>
    </xf>
    <xf numFmtId="0" fontId="15" fillId="7" borderId="4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center"/>
    </xf>
    <xf numFmtId="0" fontId="0" fillId="6" borderId="4" xfId="0" applyFont="1" applyFill="1" applyBorder="1" applyAlignment="1">
      <alignment horizontal="center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4" fontId="10" fillId="2" borderId="4" xfId="0" applyNumberFormat="1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14" fillId="7" borderId="4" xfId="0" applyFont="1" applyFill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0" fillId="7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2" fontId="14" fillId="7" borderId="4" xfId="0" applyNumberFormat="1" applyFont="1" applyFill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5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2" fontId="0" fillId="3" borderId="4" xfId="0" applyNumberForma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3" fontId="7" fillId="3" borderId="4" xfId="0" applyNumberFormat="1" applyFont="1" applyFill="1" applyBorder="1" applyAlignment="1">
      <alignment horizontal="center"/>
    </xf>
    <xf numFmtId="0" fontId="14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4" fillId="3" borderId="5" xfId="0" applyNumberFormat="1" applyFont="1" applyFill="1" applyBorder="1" applyAlignment="1">
      <alignment horizontal="center"/>
    </xf>
    <xf numFmtId="4" fontId="14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5" fillId="0" borderId="4" xfId="0" applyFont="1" applyFill="1" applyBorder="1" applyAlignment="1">
      <alignment horizontal="center"/>
    </xf>
    <xf numFmtId="0" fontId="5" fillId="9" borderId="4" xfId="0" applyFont="1" applyFill="1" applyBorder="1"/>
    <xf numFmtId="0" fontId="5" fillId="9" borderId="4" xfId="0" applyFont="1" applyFill="1" applyBorder="1" applyAlignment="1">
      <alignment horizontal="center"/>
    </xf>
    <xf numFmtId="0" fontId="2" fillId="9" borderId="4" xfId="0" applyFont="1" applyFill="1" applyBorder="1"/>
    <xf numFmtId="0" fontId="0" fillId="9" borderId="4" xfId="0" applyFill="1" applyBorder="1" applyAlignment="1">
      <alignment horizontal="center"/>
    </xf>
    <xf numFmtId="0" fontId="0" fillId="9" borderId="0" xfId="0" applyFill="1"/>
    <xf numFmtId="0" fontId="6" fillId="9" borderId="4" xfId="0" applyFont="1" applyFill="1" applyBorder="1" applyAlignment="1">
      <alignment horizontal="center"/>
    </xf>
    <xf numFmtId="0" fontId="0" fillId="9" borderId="4" xfId="0" applyFont="1" applyFill="1" applyBorder="1" applyAlignment="1">
      <alignment horizontal="center"/>
    </xf>
    <xf numFmtId="2" fontId="4" fillId="9" borderId="4" xfId="0" applyNumberFormat="1" applyFont="1" applyFill="1" applyBorder="1" applyAlignment="1">
      <alignment horizontal="center"/>
    </xf>
    <xf numFmtId="4" fontId="10" fillId="9" borderId="4" xfId="0" applyNumberFormat="1" applyFont="1" applyFill="1" applyBorder="1" applyAlignment="1">
      <alignment horizontal="center"/>
    </xf>
    <xf numFmtId="0" fontId="0" fillId="9" borderId="4" xfId="0" applyFill="1" applyBorder="1"/>
    <xf numFmtId="0" fontId="2" fillId="0" borderId="4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17" fontId="15" fillId="0" borderId="4" xfId="0" applyNumberFormat="1" applyFont="1" applyBorder="1" applyAlignment="1">
      <alignment horizontal="center"/>
    </xf>
    <xf numFmtId="0" fontId="16" fillId="7" borderId="4" xfId="0" applyFont="1" applyFill="1" applyBorder="1"/>
    <xf numFmtId="0" fontId="16" fillId="7" borderId="4" xfId="0" applyFont="1" applyFill="1" applyBorder="1" applyAlignment="1">
      <alignment horizontal="center"/>
    </xf>
    <xf numFmtId="0" fontId="14" fillId="7" borderId="4" xfId="0" applyFont="1" applyFill="1" applyBorder="1"/>
    <xf numFmtId="2" fontId="10" fillId="7" borderId="4" xfId="0" applyNumberFormat="1" applyFont="1" applyFill="1" applyBorder="1" applyAlignment="1">
      <alignment horizontal="center"/>
    </xf>
    <xf numFmtId="4" fontId="14" fillId="7" borderId="4" xfId="0" applyNumberFormat="1" applyFont="1" applyFill="1" applyBorder="1" applyAlignment="1">
      <alignment horizontal="center"/>
    </xf>
    <xf numFmtId="0" fontId="2" fillId="7" borderId="4" xfId="0" applyFont="1" applyFill="1" applyBorder="1"/>
    <xf numFmtId="0" fontId="2" fillId="6" borderId="4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14" fillId="6" borderId="4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/>
    </xf>
    <xf numFmtId="0" fontId="5" fillId="10" borderId="3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4" fontId="10" fillId="3" borderId="4" xfId="0" applyNumberFormat="1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7">
    <cellStyle name="Гиперссылка" xfId="3" builtinId="8" hidden="1"/>
    <cellStyle name="Гиперссылка" xfId="5" builtinId="8" hidden="1"/>
    <cellStyle name="Гиперссылка" xfId="1" builtinId="8" hidden="1"/>
    <cellStyle name="Обычный" xfId="0" builtinId="0"/>
    <cellStyle name="Открывавшаяся гиперссылка" xfId="6" builtinId="9" hidden="1"/>
    <cellStyle name="Открывавшаяся гиперссылка" xfId="4" builtinId="9" hidden="1"/>
    <cellStyle name="Открывавшаяся гиперссылка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9"/>
  <sheetViews>
    <sheetView tabSelected="1" topLeftCell="D1" zoomScale="140" zoomScaleNormal="120" zoomScalePageLayoutView="120" workbookViewId="0">
      <selection activeCell="I36" sqref="I36"/>
    </sheetView>
  </sheetViews>
  <sheetFormatPr defaultColWidth="10.8515625" defaultRowHeight="15" x14ac:dyDescent="0.2"/>
  <cols>
    <col min="1" max="1" width="7.2734375" customWidth="1"/>
    <col min="2" max="2" width="5.671875" customWidth="1"/>
    <col min="3" max="3" width="10.109375" customWidth="1"/>
    <col min="4" max="4" width="8.5078125" customWidth="1"/>
    <col min="5" max="5" width="8.62890625" customWidth="1"/>
    <col min="6" max="6" width="7.64453125" customWidth="1"/>
    <col min="7" max="7" width="9.125" customWidth="1"/>
    <col min="9" max="9" width="9.6171875" customWidth="1"/>
  </cols>
  <sheetData>
    <row r="1" spans="1:9" ht="20.25" x14ac:dyDescent="0.25">
      <c r="A1" s="1"/>
      <c r="B1" s="2" t="s">
        <v>0</v>
      </c>
      <c r="C1" s="3"/>
      <c r="D1" s="3"/>
      <c r="E1" s="3"/>
      <c r="F1" s="4"/>
      <c r="G1" s="3"/>
      <c r="H1" s="3"/>
      <c r="I1" s="3"/>
    </row>
    <row r="2" spans="1:9" x14ac:dyDescent="0.2">
      <c r="A2" s="3"/>
      <c r="B2" s="5" t="s">
        <v>1</v>
      </c>
      <c r="C2" s="6"/>
      <c r="D2" s="6"/>
      <c r="E2" s="6"/>
      <c r="F2" s="7"/>
      <c r="G2" s="6"/>
      <c r="H2" s="6"/>
      <c r="I2" s="6"/>
    </row>
    <row r="3" spans="1:9" x14ac:dyDescent="0.2">
      <c r="A3" s="103" t="s">
        <v>2</v>
      </c>
      <c r="B3" s="103" t="s">
        <v>3</v>
      </c>
      <c r="C3" s="103" t="s">
        <v>4</v>
      </c>
      <c r="D3" s="103" t="s">
        <v>5</v>
      </c>
      <c r="E3" s="103" t="s">
        <v>6</v>
      </c>
      <c r="F3" s="103" t="s">
        <v>7</v>
      </c>
      <c r="G3" s="103" t="s">
        <v>8</v>
      </c>
      <c r="H3" s="103" t="s">
        <v>8</v>
      </c>
      <c r="I3" s="103" t="s">
        <v>9</v>
      </c>
    </row>
    <row r="4" spans="1:9" x14ac:dyDescent="0.2">
      <c r="A4" s="104"/>
      <c r="B4" s="104"/>
      <c r="C4" s="104"/>
      <c r="D4" s="105" t="s">
        <v>10</v>
      </c>
      <c r="E4" s="105" t="s">
        <v>11</v>
      </c>
      <c r="F4" s="105" t="s">
        <v>11</v>
      </c>
      <c r="G4" s="105" t="s">
        <v>12</v>
      </c>
      <c r="H4" s="106" t="s">
        <v>192</v>
      </c>
      <c r="I4" s="104"/>
    </row>
    <row r="5" spans="1:9" x14ac:dyDescent="0.2">
      <c r="A5" s="107"/>
      <c r="B5" s="107"/>
      <c r="C5" s="107"/>
      <c r="D5" s="106" t="s">
        <v>13</v>
      </c>
      <c r="E5" s="106" t="s">
        <v>13</v>
      </c>
      <c r="F5" s="106" t="s">
        <v>13</v>
      </c>
      <c r="G5" s="106" t="s">
        <v>192</v>
      </c>
      <c r="H5" s="106"/>
      <c r="I5" s="107"/>
    </row>
    <row r="6" spans="1:9" x14ac:dyDescent="0.2">
      <c r="A6" s="26" t="s">
        <v>14</v>
      </c>
      <c r="B6" s="27">
        <v>1</v>
      </c>
      <c r="C6" s="28" t="s">
        <v>15</v>
      </c>
      <c r="D6" s="29">
        <v>27.07</v>
      </c>
      <c r="E6" s="29">
        <v>4.67</v>
      </c>
      <c r="F6" s="30">
        <f t="shared" ref="F6:F46" si="0">D6+E6</f>
        <v>31.740000000000002</v>
      </c>
      <c r="G6" s="31">
        <v>2700</v>
      </c>
      <c r="H6" s="32">
        <f>F6*G6</f>
        <v>85698</v>
      </c>
      <c r="I6" s="33" t="s">
        <v>195</v>
      </c>
    </row>
    <row r="7" spans="1:9" x14ac:dyDescent="0.2">
      <c r="A7" s="26" t="s">
        <v>196</v>
      </c>
      <c r="B7" s="27">
        <v>1</v>
      </c>
      <c r="C7" s="28" t="s">
        <v>17</v>
      </c>
      <c r="D7" s="29">
        <v>28.84</v>
      </c>
      <c r="E7" s="29">
        <v>4.9800000000000004</v>
      </c>
      <c r="F7" s="30">
        <f t="shared" si="0"/>
        <v>33.82</v>
      </c>
      <c r="G7" s="31">
        <v>2550</v>
      </c>
      <c r="H7" s="32">
        <f t="shared" ref="H7:H55" si="1">F7*G7</f>
        <v>86241</v>
      </c>
      <c r="I7" s="33" t="s">
        <v>195</v>
      </c>
    </row>
    <row r="8" spans="1:9" x14ac:dyDescent="0.2">
      <c r="A8" s="26" t="s">
        <v>18</v>
      </c>
      <c r="B8" s="27">
        <v>1</v>
      </c>
      <c r="C8" s="28" t="s">
        <v>19</v>
      </c>
      <c r="D8" s="29">
        <v>54.51</v>
      </c>
      <c r="E8" s="29">
        <v>8.0399999999999991</v>
      </c>
      <c r="F8" s="30">
        <f t="shared" si="0"/>
        <v>62.55</v>
      </c>
      <c r="G8" s="31">
        <v>1900</v>
      </c>
      <c r="H8" s="32">
        <f t="shared" si="1"/>
        <v>118845</v>
      </c>
      <c r="I8" s="43" t="s">
        <v>16</v>
      </c>
    </row>
    <row r="9" spans="1:9" x14ac:dyDescent="0.2">
      <c r="A9" s="26" t="s">
        <v>20</v>
      </c>
      <c r="B9" s="27">
        <v>1</v>
      </c>
      <c r="C9" s="28" t="s">
        <v>19</v>
      </c>
      <c r="D9" s="29">
        <v>54.51</v>
      </c>
      <c r="E9" s="29">
        <v>8.0399999999999991</v>
      </c>
      <c r="F9" s="30">
        <f t="shared" si="0"/>
        <v>62.55</v>
      </c>
      <c r="G9" s="31">
        <v>1900</v>
      </c>
      <c r="H9" s="32">
        <f t="shared" si="1"/>
        <v>118845</v>
      </c>
      <c r="I9" s="43" t="s">
        <v>16</v>
      </c>
    </row>
    <row r="10" spans="1:9" x14ac:dyDescent="0.2">
      <c r="A10" s="59" t="s">
        <v>21</v>
      </c>
      <c r="B10" s="66">
        <v>1</v>
      </c>
      <c r="C10" s="108" t="s">
        <v>19</v>
      </c>
      <c r="D10" s="109">
        <v>49.9</v>
      </c>
      <c r="E10" s="109">
        <v>7.69</v>
      </c>
      <c r="F10" s="63">
        <f t="shared" si="0"/>
        <v>57.589999999999996</v>
      </c>
      <c r="G10" s="62">
        <v>1710</v>
      </c>
      <c r="H10" s="110">
        <f t="shared" si="1"/>
        <v>98478.9</v>
      </c>
      <c r="I10" s="111" t="s">
        <v>195</v>
      </c>
    </row>
    <row r="11" spans="1:9" x14ac:dyDescent="0.2">
      <c r="A11" s="34" t="s">
        <v>22</v>
      </c>
      <c r="B11" s="35">
        <v>1</v>
      </c>
      <c r="C11" s="36" t="s">
        <v>19</v>
      </c>
      <c r="D11" s="37">
        <v>49.92</v>
      </c>
      <c r="E11" s="37">
        <v>6.77</v>
      </c>
      <c r="F11" s="38">
        <f t="shared" si="0"/>
        <v>56.69</v>
      </c>
      <c r="G11" s="39">
        <v>1750</v>
      </c>
      <c r="H11" s="40">
        <f t="shared" si="1"/>
        <v>99207.5</v>
      </c>
      <c r="I11" s="41" t="s">
        <v>194</v>
      </c>
    </row>
    <row r="12" spans="1:9" x14ac:dyDescent="0.2">
      <c r="A12" s="59" t="s">
        <v>23</v>
      </c>
      <c r="B12" s="66">
        <v>1</v>
      </c>
      <c r="C12" s="108" t="s">
        <v>24</v>
      </c>
      <c r="D12" s="109">
        <v>29.8</v>
      </c>
      <c r="E12" s="109">
        <v>4.04</v>
      </c>
      <c r="F12" s="63">
        <f t="shared" si="0"/>
        <v>33.840000000000003</v>
      </c>
      <c r="G12" s="62">
        <v>1800</v>
      </c>
      <c r="H12" s="110">
        <f t="shared" si="1"/>
        <v>60912.000000000007</v>
      </c>
      <c r="I12" s="111"/>
    </row>
    <row r="13" spans="1:9" x14ac:dyDescent="0.2">
      <c r="A13" s="59" t="s">
        <v>25</v>
      </c>
      <c r="B13" s="66">
        <v>1</v>
      </c>
      <c r="C13" s="108" t="s">
        <v>24</v>
      </c>
      <c r="D13" s="109">
        <v>34.32</v>
      </c>
      <c r="E13" s="109">
        <v>5.04</v>
      </c>
      <c r="F13" s="63">
        <f t="shared" si="0"/>
        <v>39.36</v>
      </c>
      <c r="G13" s="62">
        <v>1600</v>
      </c>
      <c r="H13" s="110">
        <f t="shared" si="1"/>
        <v>62976</v>
      </c>
      <c r="I13" s="111"/>
    </row>
    <row r="14" spans="1:9" x14ac:dyDescent="0.2">
      <c r="A14" s="59" t="s">
        <v>26</v>
      </c>
      <c r="B14" s="66">
        <v>1</v>
      </c>
      <c r="C14" s="108" t="s">
        <v>24</v>
      </c>
      <c r="D14" s="109">
        <v>35.14</v>
      </c>
      <c r="E14" s="109">
        <v>4.9400000000000004</v>
      </c>
      <c r="F14" s="63">
        <f t="shared" si="0"/>
        <v>40.08</v>
      </c>
      <c r="G14" s="62">
        <v>1600</v>
      </c>
      <c r="H14" s="110">
        <f t="shared" si="1"/>
        <v>64128</v>
      </c>
      <c r="I14" s="112"/>
    </row>
    <row r="15" spans="1:9" x14ac:dyDescent="0.2">
      <c r="A15" s="34" t="s">
        <v>27</v>
      </c>
      <c r="B15" s="35">
        <v>1</v>
      </c>
      <c r="C15" s="36" t="s">
        <v>24</v>
      </c>
      <c r="D15" s="37">
        <v>29.8</v>
      </c>
      <c r="E15" s="37">
        <v>4.04</v>
      </c>
      <c r="F15" s="38">
        <f t="shared" si="0"/>
        <v>33.840000000000003</v>
      </c>
      <c r="G15" s="39">
        <v>1600</v>
      </c>
      <c r="H15" s="40">
        <f t="shared" si="1"/>
        <v>54144.000000000007</v>
      </c>
      <c r="I15" s="42" t="s">
        <v>194</v>
      </c>
    </row>
    <row r="16" spans="1:9" x14ac:dyDescent="0.2">
      <c r="A16" s="59" t="s">
        <v>28</v>
      </c>
      <c r="B16" s="66">
        <v>1</v>
      </c>
      <c r="C16" s="108" t="s">
        <v>24</v>
      </c>
      <c r="D16" s="109">
        <v>29.8</v>
      </c>
      <c r="E16" s="109">
        <v>4.04</v>
      </c>
      <c r="F16" s="63">
        <f t="shared" si="0"/>
        <v>33.840000000000003</v>
      </c>
      <c r="G16" s="62">
        <v>1600</v>
      </c>
      <c r="H16" s="110">
        <f t="shared" si="1"/>
        <v>54144.000000000007</v>
      </c>
      <c r="I16" s="112"/>
    </row>
    <row r="17" spans="1:9" x14ac:dyDescent="0.2">
      <c r="A17" s="34" t="s">
        <v>29</v>
      </c>
      <c r="B17" s="35">
        <v>1</v>
      </c>
      <c r="C17" s="36" t="s">
        <v>24</v>
      </c>
      <c r="D17" s="37">
        <v>29.58</v>
      </c>
      <c r="E17" s="37">
        <v>4.04</v>
      </c>
      <c r="F17" s="38">
        <f t="shared" si="0"/>
        <v>33.619999999999997</v>
      </c>
      <c r="G17" s="39">
        <v>1600</v>
      </c>
      <c r="H17" s="40">
        <f t="shared" si="1"/>
        <v>53791.999999999993</v>
      </c>
      <c r="I17" s="42" t="s">
        <v>194</v>
      </c>
    </row>
    <row r="18" spans="1:9" x14ac:dyDescent="0.2">
      <c r="A18" s="59" t="s">
        <v>30</v>
      </c>
      <c r="B18" s="66">
        <v>1</v>
      </c>
      <c r="C18" s="108" t="s">
        <v>19</v>
      </c>
      <c r="D18" s="109">
        <v>56.97</v>
      </c>
      <c r="E18" s="109">
        <v>9.2200000000000006</v>
      </c>
      <c r="F18" s="63">
        <f t="shared" si="0"/>
        <v>66.19</v>
      </c>
      <c r="G18" s="62">
        <v>1510</v>
      </c>
      <c r="H18" s="110">
        <f t="shared" si="1"/>
        <v>99946.9</v>
      </c>
      <c r="I18" s="112"/>
    </row>
    <row r="19" spans="1:9" x14ac:dyDescent="0.2">
      <c r="A19" s="59" t="s">
        <v>31</v>
      </c>
      <c r="B19" s="66">
        <v>1</v>
      </c>
      <c r="C19" s="108" t="s">
        <v>19</v>
      </c>
      <c r="D19" s="109">
        <v>56.97</v>
      </c>
      <c r="E19" s="109">
        <v>9.2200000000000006</v>
      </c>
      <c r="F19" s="63">
        <f t="shared" si="0"/>
        <v>66.19</v>
      </c>
      <c r="G19" s="62">
        <v>1510</v>
      </c>
      <c r="H19" s="110">
        <f t="shared" si="1"/>
        <v>99946.9</v>
      </c>
      <c r="I19" s="113"/>
    </row>
    <row r="20" spans="1:9" x14ac:dyDescent="0.2">
      <c r="A20" s="59" t="s">
        <v>32</v>
      </c>
      <c r="B20" s="66">
        <v>1</v>
      </c>
      <c r="C20" s="108" t="s">
        <v>24</v>
      </c>
      <c r="D20" s="109">
        <v>29.59</v>
      </c>
      <c r="E20" s="109">
        <v>4.04</v>
      </c>
      <c r="F20" s="63">
        <f t="shared" si="0"/>
        <v>33.630000000000003</v>
      </c>
      <c r="G20" s="62">
        <v>1620</v>
      </c>
      <c r="H20" s="110">
        <f t="shared" si="1"/>
        <v>54480.600000000006</v>
      </c>
      <c r="I20" s="112"/>
    </row>
    <row r="21" spans="1:9" x14ac:dyDescent="0.2">
      <c r="A21" s="59" t="s">
        <v>33</v>
      </c>
      <c r="B21" s="66">
        <v>1</v>
      </c>
      <c r="C21" s="108" t="s">
        <v>24</v>
      </c>
      <c r="D21" s="109">
        <v>29.8</v>
      </c>
      <c r="E21" s="109">
        <v>4.04</v>
      </c>
      <c r="F21" s="63">
        <f t="shared" si="0"/>
        <v>33.840000000000003</v>
      </c>
      <c r="G21" s="62">
        <v>1620</v>
      </c>
      <c r="H21" s="110">
        <f t="shared" si="1"/>
        <v>54820.800000000003</v>
      </c>
      <c r="I21" s="112"/>
    </row>
    <row r="22" spans="1:9" x14ac:dyDescent="0.2">
      <c r="A22" s="34" t="s">
        <v>34</v>
      </c>
      <c r="B22" s="35">
        <v>1</v>
      </c>
      <c r="C22" s="36" t="s">
        <v>24</v>
      </c>
      <c r="D22" s="37">
        <v>29.8</v>
      </c>
      <c r="E22" s="37">
        <v>4.04</v>
      </c>
      <c r="F22" s="38">
        <f t="shared" si="0"/>
        <v>33.840000000000003</v>
      </c>
      <c r="G22" s="39">
        <v>1620</v>
      </c>
      <c r="H22" s="40">
        <f t="shared" si="1"/>
        <v>54820.800000000003</v>
      </c>
      <c r="I22" s="42" t="s">
        <v>197</v>
      </c>
    </row>
    <row r="23" spans="1:9" x14ac:dyDescent="0.2">
      <c r="A23" s="34" t="s">
        <v>35</v>
      </c>
      <c r="B23" s="35">
        <v>1</v>
      </c>
      <c r="C23" s="36" t="s">
        <v>24</v>
      </c>
      <c r="D23" s="37">
        <v>35.14</v>
      </c>
      <c r="E23" s="37">
        <v>4.9400000000000004</v>
      </c>
      <c r="F23" s="38">
        <f t="shared" si="0"/>
        <v>40.08</v>
      </c>
      <c r="G23" s="39">
        <v>1600</v>
      </c>
      <c r="H23" s="40">
        <f t="shared" si="1"/>
        <v>64128</v>
      </c>
      <c r="I23" s="42" t="s">
        <v>197</v>
      </c>
    </row>
    <row r="24" spans="1:9" x14ac:dyDescent="0.2">
      <c r="A24" s="34" t="s">
        <v>36</v>
      </c>
      <c r="B24" s="35">
        <v>1</v>
      </c>
      <c r="C24" s="36" t="s">
        <v>24</v>
      </c>
      <c r="D24" s="37">
        <v>34.32</v>
      </c>
      <c r="E24" s="37">
        <v>5.04</v>
      </c>
      <c r="F24" s="38">
        <f t="shared" si="0"/>
        <v>39.36</v>
      </c>
      <c r="G24" s="39">
        <v>1700</v>
      </c>
      <c r="H24" s="40">
        <f t="shared" si="1"/>
        <v>66912</v>
      </c>
      <c r="I24" s="42" t="s">
        <v>197</v>
      </c>
    </row>
    <row r="25" spans="1:9" x14ac:dyDescent="0.2">
      <c r="A25" s="34" t="s">
        <v>37</v>
      </c>
      <c r="B25" s="35">
        <v>1</v>
      </c>
      <c r="C25" s="36" t="s">
        <v>24</v>
      </c>
      <c r="D25" s="37">
        <v>29.8</v>
      </c>
      <c r="E25" s="37">
        <v>4.04</v>
      </c>
      <c r="F25" s="38">
        <f t="shared" si="0"/>
        <v>33.840000000000003</v>
      </c>
      <c r="G25" s="39">
        <v>1800</v>
      </c>
      <c r="H25" s="40">
        <f t="shared" si="1"/>
        <v>60912.000000000007</v>
      </c>
      <c r="I25" s="42" t="s">
        <v>194</v>
      </c>
    </row>
    <row r="26" spans="1:9" x14ac:dyDescent="0.2">
      <c r="A26" s="34" t="s">
        <v>38</v>
      </c>
      <c r="B26" s="35">
        <v>1</v>
      </c>
      <c r="C26" s="36" t="s">
        <v>19</v>
      </c>
      <c r="D26" s="37">
        <v>49.58</v>
      </c>
      <c r="E26" s="37">
        <v>6.77</v>
      </c>
      <c r="F26" s="38">
        <f t="shared" si="0"/>
        <v>56.349999999999994</v>
      </c>
      <c r="G26" s="39">
        <v>1800</v>
      </c>
      <c r="H26" s="40">
        <f t="shared" si="1"/>
        <v>101429.99999999999</v>
      </c>
      <c r="I26" s="42" t="s">
        <v>194</v>
      </c>
    </row>
    <row r="27" spans="1:9" x14ac:dyDescent="0.2">
      <c r="A27" s="59" t="s">
        <v>39</v>
      </c>
      <c r="B27" s="66">
        <v>1</v>
      </c>
      <c r="C27" s="108" t="s">
        <v>19</v>
      </c>
      <c r="D27" s="109">
        <v>49.9</v>
      </c>
      <c r="E27" s="109">
        <v>7.69</v>
      </c>
      <c r="F27" s="63">
        <f t="shared" si="0"/>
        <v>57.589999999999996</v>
      </c>
      <c r="G27" s="62">
        <v>1710</v>
      </c>
      <c r="H27" s="110">
        <f t="shared" si="1"/>
        <v>98478.9</v>
      </c>
      <c r="I27" s="60"/>
    </row>
    <row r="28" spans="1:9" x14ac:dyDescent="0.2">
      <c r="A28" s="81"/>
      <c r="B28" s="86"/>
      <c r="C28" s="86"/>
      <c r="D28" s="87"/>
      <c r="E28" s="87"/>
      <c r="F28" s="88"/>
      <c r="G28" s="84"/>
      <c r="H28" s="89"/>
      <c r="I28" s="84"/>
    </row>
    <row r="29" spans="1:9" x14ac:dyDescent="0.2">
      <c r="A29" s="8" t="s">
        <v>40</v>
      </c>
      <c r="B29" s="12">
        <v>2</v>
      </c>
      <c r="C29" s="9" t="s">
        <v>19</v>
      </c>
      <c r="D29" s="21">
        <v>49.9</v>
      </c>
      <c r="E29" s="21">
        <v>8.6199999999999992</v>
      </c>
      <c r="F29" s="10">
        <f t="shared" si="0"/>
        <v>58.519999999999996</v>
      </c>
      <c r="G29" s="14">
        <v>1850</v>
      </c>
      <c r="H29" s="19">
        <f t="shared" si="1"/>
        <v>108261.99999999999</v>
      </c>
      <c r="I29" s="15"/>
    </row>
    <row r="30" spans="1:9" x14ac:dyDescent="0.2">
      <c r="A30" s="8" t="s">
        <v>41</v>
      </c>
      <c r="B30" s="12">
        <v>2</v>
      </c>
      <c r="C30" s="9" t="s">
        <v>19</v>
      </c>
      <c r="D30" s="21">
        <v>49.91</v>
      </c>
      <c r="E30" s="21">
        <v>8.6199999999999992</v>
      </c>
      <c r="F30" s="10">
        <f t="shared" si="0"/>
        <v>58.529999999999994</v>
      </c>
      <c r="G30" s="14">
        <v>1900</v>
      </c>
      <c r="H30" s="19">
        <f t="shared" si="1"/>
        <v>111206.99999999999</v>
      </c>
      <c r="I30" s="15"/>
    </row>
    <row r="31" spans="1:9" x14ac:dyDescent="0.2">
      <c r="A31" s="8" t="s">
        <v>42</v>
      </c>
      <c r="B31" s="12">
        <v>2</v>
      </c>
      <c r="C31" s="9" t="s">
        <v>24</v>
      </c>
      <c r="D31" s="21">
        <v>29.8</v>
      </c>
      <c r="E31" s="21">
        <v>5.14</v>
      </c>
      <c r="F31" s="10">
        <f t="shared" si="0"/>
        <v>34.94</v>
      </c>
      <c r="G31" s="14">
        <v>2100</v>
      </c>
      <c r="H31" s="19">
        <f t="shared" si="1"/>
        <v>73374</v>
      </c>
      <c r="I31" s="11"/>
    </row>
    <row r="32" spans="1:9" x14ac:dyDescent="0.2">
      <c r="A32" s="8" t="s">
        <v>43</v>
      </c>
      <c r="B32" s="12">
        <v>2</v>
      </c>
      <c r="C32" s="9" t="s">
        <v>44</v>
      </c>
      <c r="D32" s="21">
        <v>72.150000000000006</v>
      </c>
      <c r="E32" s="21">
        <v>12.46</v>
      </c>
      <c r="F32" s="10">
        <f t="shared" si="0"/>
        <v>84.610000000000014</v>
      </c>
      <c r="G32" s="14">
        <v>1750</v>
      </c>
      <c r="H32" s="19">
        <f t="shared" si="1"/>
        <v>148067.50000000003</v>
      </c>
      <c r="I32" s="15"/>
    </row>
    <row r="33" spans="1:9" x14ac:dyDescent="0.2">
      <c r="A33" s="34" t="s">
        <v>45</v>
      </c>
      <c r="B33" s="35">
        <v>2</v>
      </c>
      <c r="C33" s="36" t="s">
        <v>24</v>
      </c>
      <c r="D33" s="37">
        <v>29.8</v>
      </c>
      <c r="E33" s="37">
        <v>5.14</v>
      </c>
      <c r="F33" s="38">
        <f t="shared" si="0"/>
        <v>34.94</v>
      </c>
      <c r="G33" s="39">
        <v>1700</v>
      </c>
      <c r="H33" s="40">
        <f t="shared" si="1"/>
        <v>59397.999999999993</v>
      </c>
      <c r="I33" s="41" t="s">
        <v>194</v>
      </c>
    </row>
    <row r="34" spans="1:9" x14ac:dyDescent="0.2">
      <c r="A34" s="26" t="s">
        <v>46</v>
      </c>
      <c r="B34" s="27">
        <v>2</v>
      </c>
      <c r="C34" s="28" t="s">
        <v>24</v>
      </c>
      <c r="D34" s="29">
        <v>29.8</v>
      </c>
      <c r="E34" s="29">
        <v>5.14</v>
      </c>
      <c r="F34" s="30">
        <f t="shared" si="0"/>
        <v>34.94</v>
      </c>
      <c r="G34" s="31">
        <v>1700</v>
      </c>
      <c r="H34" s="32">
        <f t="shared" si="1"/>
        <v>59397.999999999993</v>
      </c>
      <c r="I34" s="101" t="s">
        <v>195</v>
      </c>
    </row>
    <row r="35" spans="1:9" x14ac:dyDescent="0.2">
      <c r="A35" s="26" t="s">
        <v>47</v>
      </c>
      <c r="B35" s="27">
        <v>2</v>
      </c>
      <c r="C35" s="28" t="s">
        <v>24</v>
      </c>
      <c r="D35" s="29">
        <v>29.8</v>
      </c>
      <c r="E35" s="29">
        <v>5.14</v>
      </c>
      <c r="F35" s="30">
        <f t="shared" si="0"/>
        <v>34.94</v>
      </c>
      <c r="G35" s="31">
        <v>1700</v>
      </c>
      <c r="H35" s="32">
        <f t="shared" si="1"/>
        <v>59397.999999999993</v>
      </c>
      <c r="I35" s="101" t="s">
        <v>195</v>
      </c>
    </row>
    <row r="36" spans="1:9" x14ac:dyDescent="0.2">
      <c r="A36" s="8" t="s">
        <v>48</v>
      </c>
      <c r="B36" s="12">
        <v>2</v>
      </c>
      <c r="C36" s="9" t="s">
        <v>24</v>
      </c>
      <c r="D36" s="21">
        <v>32.22</v>
      </c>
      <c r="E36" s="21">
        <v>5.56</v>
      </c>
      <c r="F36" s="10">
        <f t="shared" si="0"/>
        <v>37.78</v>
      </c>
      <c r="G36" s="14">
        <v>1700</v>
      </c>
      <c r="H36" s="19">
        <f t="shared" si="1"/>
        <v>64226</v>
      </c>
      <c r="I36" s="11"/>
    </row>
    <row r="37" spans="1:9" x14ac:dyDescent="0.2">
      <c r="A37" s="8" t="s">
        <v>49</v>
      </c>
      <c r="B37" s="12">
        <v>2</v>
      </c>
      <c r="C37" s="9" t="s">
        <v>19</v>
      </c>
      <c r="D37" s="21">
        <v>52.98</v>
      </c>
      <c r="E37" s="21">
        <v>9.15</v>
      </c>
      <c r="F37" s="10">
        <f t="shared" si="0"/>
        <v>62.129999999999995</v>
      </c>
      <c r="G37" s="14">
        <v>1700</v>
      </c>
      <c r="H37" s="19">
        <f t="shared" si="1"/>
        <v>105620.99999999999</v>
      </c>
      <c r="I37" s="15"/>
    </row>
    <row r="38" spans="1:9" x14ac:dyDescent="0.2">
      <c r="A38" s="8" t="s">
        <v>50</v>
      </c>
      <c r="B38" s="12">
        <v>2</v>
      </c>
      <c r="C38" s="9" t="s">
        <v>19</v>
      </c>
      <c r="D38" s="21">
        <v>52.98</v>
      </c>
      <c r="E38" s="21">
        <v>9.15</v>
      </c>
      <c r="F38" s="10">
        <f t="shared" si="0"/>
        <v>62.129999999999995</v>
      </c>
      <c r="G38" s="14">
        <v>1700</v>
      </c>
      <c r="H38" s="19">
        <f t="shared" si="1"/>
        <v>105620.99999999999</v>
      </c>
      <c r="I38" s="15"/>
    </row>
    <row r="39" spans="1:9" x14ac:dyDescent="0.2">
      <c r="A39" s="8" t="s">
        <v>51</v>
      </c>
      <c r="B39" s="12">
        <v>2</v>
      </c>
      <c r="C39" s="9" t="s">
        <v>24</v>
      </c>
      <c r="D39" s="21">
        <v>32.22</v>
      </c>
      <c r="E39" s="21">
        <v>5.56</v>
      </c>
      <c r="F39" s="10">
        <f t="shared" si="0"/>
        <v>37.78</v>
      </c>
      <c r="G39" s="14">
        <v>1700</v>
      </c>
      <c r="H39" s="19">
        <f t="shared" si="1"/>
        <v>64226</v>
      </c>
      <c r="I39" s="11"/>
    </row>
    <row r="40" spans="1:9" x14ac:dyDescent="0.2">
      <c r="A40" s="8" t="s">
        <v>52</v>
      </c>
      <c r="B40" s="12">
        <v>2</v>
      </c>
      <c r="C40" s="9" t="s">
        <v>24</v>
      </c>
      <c r="D40" s="21">
        <v>29.8</v>
      </c>
      <c r="E40" s="21">
        <v>5.14</v>
      </c>
      <c r="F40" s="10">
        <f t="shared" si="0"/>
        <v>34.94</v>
      </c>
      <c r="G40" s="14">
        <v>1700</v>
      </c>
      <c r="H40" s="19">
        <f t="shared" si="1"/>
        <v>59397.999999999993</v>
      </c>
      <c r="I40" s="11"/>
    </row>
    <row r="41" spans="1:9" x14ac:dyDescent="0.2">
      <c r="A41" s="8" t="s">
        <v>53</v>
      </c>
      <c r="B41" s="12">
        <v>2</v>
      </c>
      <c r="C41" s="9" t="s">
        <v>24</v>
      </c>
      <c r="D41" s="21">
        <v>29.8</v>
      </c>
      <c r="E41" s="21">
        <v>5.14</v>
      </c>
      <c r="F41" s="10">
        <f t="shared" si="0"/>
        <v>34.94</v>
      </c>
      <c r="G41" s="14">
        <v>1700</v>
      </c>
      <c r="H41" s="19">
        <f t="shared" si="1"/>
        <v>59397.999999999993</v>
      </c>
      <c r="I41" s="11"/>
    </row>
    <row r="42" spans="1:9" x14ac:dyDescent="0.2">
      <c r="A42" s="8" t="s">
        <v>54</v>
      </c>
      <c r="B42" s="12">
        <v>2</v>
      </c>
      <c r="C42" s="9" t="s">
        <v>24</v>
      </c>
      <c r="D42" s="21">
        <v>29.8</v>
      </c>
      <c r="E42" s="21">
        <v>5.14</v>
      </c>
      <c r="F42" s="10">
        <f t="shared" si="0"/>
        <v>34.94</v>
      </c>
      <c r="G42" s="14">
        <v>1700</v>
      </c>
      <c r="H42" s="19">
        <f t="shared" si="1"/>
        <v>59397.999999999993</v>
      </c>
      <c r="I42" s="11"/>
    </row>
    <row r="43" spans="1:9" x14ac:dyDescent="0.2">
      <c r="A43" s="8" t="s">
        <v>55</v>
      </c>
      <c r="B43" s="12">
        <v>2</v>
      </c>
      <c r="C43" s="9" t="s">
        <v>44</v>
      </c>
      <c r="D43" s="21">
        <v>72.150000000000006</v>
      </c>
      <c r="E43" s="21">
        <v>12.46</v>
      </c>
      <c r="F43" s="10">
        <f t="shared" si="0"/>
        <v>84.610000000000014</v>
      </c>
      <c r="G43" s="14">
        <v>1750</v>
      </c>
      <c r="H43" s="19">
        <f t="shared" si="1"/>
        <v>148067.50000000003</v>
      </c>
      <c r="I43" s="15"/>
    </row>
    <row r="44" spans="1:9" x14ac:dyDescent="0.2">
      <c r="A44" s="8" t="s">
        <v>56</v>
      </c>
      <c r="B44" s="12">
        <v>2</v>
      </c>
      <c r="C44" s="9" t="s">
        <v>24</v>
      </c>
      <c r="D44" s="21">
        <v>29.8</v>
      </c>
      <c r="E44" s="21">
        <v>5.14</v>
      </c>
      <c r="F44" s="10">
        <f t="shared" si="0"/>
        <v>34.94</v>
      </c>
      <c r="G44" s="14">
        <v>2100</v>
      </c>
      <c r="H44" s="19">
        <f t="shared" si="1"/>
        <v>73374</v>
      </c>
      <c r="I44" s="11"/>
    </row>
    <row r="45" spans="1:9" x14ac:dyDescent="0.2">
      <c r="A45" s="8" t="s">
        <v>57</v>
      </c>
      <c r="B45" s="12">
        <v>2</v>
      </c>
      <c r="C45" s="9" t="s">
        <v>19</v>
      </c>
      <c r="D45" s="21">
        <v>49.91</v>
      </c>
      <c r="E45" s="21">
        <v>8.6199999999999992</v>
      </c>
      <c r="F45" s="10">
        <f t="shared" si="0"/>
        <v>58.529999999999994</v>
      </c>
      <c r="G45" s="14">
        <v>1900</v>
      </c>
      <c r="H45" s="19">
        <f t="shared" si="1"/>
        <v>111206.99999999999</v>
      </c>
      <c r="I45" s="16"/>
    </row>
    <row r="46" spans="1:9" x14ac:dyDescent="0.2">
      <c r="A46" s="8" t="s">
        <v>58</v>
      </c>
      <c r="B46" s="12">
        <v>2</v>
      </c>
      <c r="C46" s="9" t="s">
        <v>19</v>
      </c>
      <c r="D46" s="21">
        <v>49.9</v>
      </c>
      <c r="E46" s="21">
        <v>8.6199999999999992</v>
      </c>
      <c r="F46" s="10">
        <f t="shared" si="0"/>
        <v>58.519999999999996</v>
      </c>
      <c r="G46" s="14">
        <v>1850</v>
      </c>
      <c r="H46" s="19">
        <f t="shared" si="1"/>
        <v>108261.99999999999</v>
      </c>
      <c r="I46" s="15"/>
    </row>
    <row r="47" spans="1:9" x14ac:dyDescent="0.2">
      <c r="A47" s="90"/>
      <c r="B47" s="84"/>
      <c r="C47" s="90"/>
      <c r="D47" s="87"/>
      <c r="E47" s="87"/>
      <c r="F47" s="84"/>
      <c r="G47" s="84"/>
      <c r="H47" s="89"/>
      <c r="I47" s="84"/>
    </row>
    <row r="48" spans="1:9" x14ac:dyDescent="0.2">
      <c r="A48" s="34" t="s">
        <v>59</v>
      </c>
      <c r="B48" s="35">
        <v>3</v>
      </c>
      <c r="C48" s="36" t="s">
        <v>19</v>
      </c>
      <c r="D48" s="37">
        <v>49.9</v>
      </c>
      <c r="E48" s="37">
        <v>8.6199999999999992</v>
      </c>
      <c r="F48" s="38">
        <f t="shared" ref="F48:F55" si="2">D48+E48</f>
        <v>58.519999999999996</v>
      </c>
      <c r="G48" s="39">
        <v>1850</v>
      </c>
      <c r="H48" s="40">
        <f t="shared" si="1"/>
        <v>108261.99999999999</v>
      </c>
      <c r="I48" s="42" t="s">
        <v>194</v>
      </c>
    </row>
    <row r="49" spans="1:9" x14ac:dyDescent="0.2">
      <c r="A49" s="34" t="s">
        <v>60</v>
      </c>
      <c r="B49" s="35">
        <v>3</v>
      </c>
      <c r="C49" s="36" t="s">
        <v>19</v>
      </c>
      <c r="D49" s="37">
        <v>49.91</v>
      </c>
      <c r="E49" s="37">
        <v>8.6199999999999992</v>
      </c>
      <c r="F49" s="38">
        <f t="shared" si="2"/>
        <v>58.529999999999994</v>
      </c>
      <c r="G49" s="39">
        <v>1900</v>
      </c>
      <c r="H49" s="40">
        <f t="shared" si="1"/>
        <v>111206.99999999999</v>
      </c>
      <c r="I49" s="42" t="s">
        <v>194</v>
      </c>
    </row>
    <row r="50" spans="1:9" x14ac:dyDescent="0.2">
      <c r="A50" s="59" t="s">
        <v>61</v>
      </c>
      <c r="B50" s="66">
        <v>3</v>
      </c>
      <c r="C50" s="108" t="s">
        <v>24</v>
      </c>
      <c r="D50" s="109">
        <v>29.8</v>
      </c>
      <c r="E50" s="109">
        <v>5.14</v>
      </c>
      <c r="F50" s="63">
        <f t="shared" si="2"/>
        <v>34.94</v>
      </c>
      <c r="G50" s="62">
        <v>2200</v>
      </c>
      <c r="H50" s="110">
        <f t="shared" si="1"/>
        <v>76868</v>
      </c>
      <c r="I50" s="61"/>
    </row>
    <row r="51" spans="1:9" x14ac:dyDescent="0.2">
      <c r="A51" s="59" t="s">
        <v>62</v>
      </c>
      <c r="B51" s="66">
        <v>3</v>
      </c>
      <c r="C51" s="108" t="s">
        <v>44</v>
      </c>
      <c r="D51" s="109">
        <v>72.150000000000006</v>
      </c>
      <c r="E51" s="109">
        <v>12.46</v>
      </c>
      <c r="F51" s="63">
        <f t="shared" si="2"/>
        <v>84.610000000000014</v>
      </c>
      <c r="G51" s="62">
        <v>1750</v>
      </c>
      <c r="H51" s="110">
        <f t="shared" si="1"/>
        <v>148067.50000000003</v>
      </c>
      <c r="I51" s="60"/>
    </row>
    <row r="52" spans="1:9" x14ac:dyDescent="0.2">
      <c r="A52" s="34" t="s">
        <v>63</v>
      </c>
      <c r="B52" s="35">
        <v>3</v>
      </c>
      <c r="C52" s="36" t="s">
        <v>24</v>
      </c>
      <c r="D52" s="37">
        <v>29.8</v>
      </c>
      <c r="E52" s="37">
        <v>5.14</v>
      </c>
      <c r="F52" s="38">
        <f t="shared" si="2"/>
        <v>34.94</v>
      </c>
      <c r="G52" s="39">
        <v>1700</v>
      </c>
      <c r="H52" s="40">
        <f t="shared" si="1"/>
        <v>59397.999999999993</v>
      </c>
      <c r="I52" s="41" t="s">
        <v>194</v>
      </c>
    </row>
    <row r="53" spans="1:9" x14ac:dyDescent="0.2">
      <c r="A53" s="34" t="s">
        <v>64</v>
      </c>
      <c r="B53" s="35">
        <v>3</v>
      </c>
      <c r="C53" s="36" t="s">
        <v>24</v>
      </c>
      <c r="D53" s="37">
        <v>29.8</v>
      </c>
      <c r="E53" s="37">
        <v>5.14</v>
      </c>
      <c r="F53" s="38">
        <f t="shared" si="2"/>
        <v>34.94</v>
      </c>
      <c r="G53" s="39">
        <v>1700</v>
      </c>
      <c r="H53" s="40">
        <f t="shared" si="1"/>
        <v>59397.999999999993</v>
      </c>
      <c r="I53" s="41" t="s">
        <v>194</v>
      </c>
    </row>
    <row r="54" spans="1:9" x14ac:dyDescent="0.2">
      <c r="A54" s="34" t="s">
        <v>65</v>
      </c>
      <c r="B54" s="35">
        <v>3</v>
      </c>
      <c r="C54" s="36" t="s">
        <v>24</v>
      </c>
      <c r="D54" s="37">
        <v>29.8</v>
      </c>
      <c r="E54" s="37">
        <v>5.14</v>
      </c>
      <c r="F54" s="38">
        <f t="shared" si="2"/>
        <v>34.94</v>
      </c>
      <c r="G54" s="39">
        <v>1700</v>
      </c>
      <c r="H54" s="40">
        <f t="shared" si="1"/>
        <v>59397.999999999993</v>
      </c>
      <c r="I54" s="41" t="s">
        <v>194</v>
      </c>
    </row>
    <row r="55" spans="1:9" x14ac:dyDescent="0.2">
      <c r="A55" s="59" t="s">
        <v>66</v>
      </c>
      <c r="B55" s="66">
        <v>3</v>
      </c>
      <c r="C55" s="108" t="s">
        <v>24</v>
      </c>
      <c r="D55" s="109">
        <v>32.22</v>
      </c>
      <c r="E55" s="109">
        <v>5.56</v>
      </c>
      <c r="F55" s="63">
        <f t="shared" si="2"/>
        <v>37.78</v>
      </c>
      <c r="G55" s="62">
        <v>1700</v>
      </c>
      <c r="H55" s="110">
        <f t="shared" si="1"/>
        <v>64226</v>
      </c>
      <c r="I55" s="61"/>
    </row>
    <row r="56" spans="1:9" x14ac:dyDescent="0.2">
      <c r="A56" s="103" t="s">
        <v>2</v>
      </c>
      <c r="B56" s="103" t="s">
        <v>3</v>
      </c>
      <c r="C56" s="103" t="s">
        <v>4</v>
      </c>
      <c r="D56" s="103" t="s">
        <v>5</v>
      </c>
      <c r="E56" s="103" t="s">
        <v>6</v>
      </c>
      <c r="F56" s="103" t="s">
        <v>7</v>
      </c>
      <c r="G56" s="103" t="s">
        <v>8</v>
      </c>
      <c r="H56" s="103" t="s">
        <v>8</v>
      </c>
      <c r="I56" s="103" t="s">
        <v>9</v>
      </c>
    </row>
    <row r="57" spans="1:9" x14ac:dyDescent="0.2">
      <c r="A57" s="104"/>
      <c r="B57" s="104"/>
      <c r="C57" s="104"/>
      <c r="D57" s="105" t="s">
        <v>10</v>
      </c>
      <c r="E57" s="105" t="s">
        <v>11</v>
      </c>
      <c r="F57" s="105" t="s">
        <v>11</v>
      </c>
      <c r="G57" s="105" t="s">
        <v>12</v>
      </c>
      <c r="H57" s="106" t="s">
        <v>192</v>
      </c>
      <c r="I57" s="104"/>
    </row>
    <row r="58" spans="1:9" x14ac:dyDescent="0.2">
      <c r="A58" s="107"/>
      <c r="B58" s="107"/>
      <c r="C58" s="107"/>
      <c r="D58" s="106" t="s">
        <v>13</v>
      </c>
      <c r="E58" s="106" t="s">
        <v>13</v>
      </c>
      <c r="F58" s="106" t="s">
        <v>13</v>
      </c>
      <c r="G58" s="106" t="s">
        <v>192</v>
      </c>
      <c r="H58" s="106"/>
      <c r="I58" s="107"/>
    </row>
    <row r="59" spans="1:9" x14ac:dyDescent="0.2">
      <c r="A59" s="59" t="s">
        <v>67</v>
      </c>
      <c r="B59" s="66">
        <v>3</v>
      </c>
      <c r="C59" s="108" t="s">
        <v>19</v>
      </c>
      <c r="D59" s="109">
        <v>52.98</v>
      </c>
      <c r="E59" s="109">
        <v>9.15</v>
      </c>
      <c r="F59" s="63">
        <f t="shared" ref="F59:F68" si="3">D59+E59</f>
        <v>62.129999999999995</v>
      </c>
      <c r="G59" s="62">
        <v>1700</v>
      </c>
      <c r="H59" s="110">
        <f>F59*G59</f>
        <v>105620.99999999999</v>
      </c>
      <c r="I59" s="15"/>
    </row>
    <row r="60" spans="1:9" x14ac:dyDescent="0.2">
      <c r="A60" s="59" t="s">
        <v>68</v>
      </c>
      <c r="B60" s="66">
        <v>3</v>
      </c>
      <c r="C60" s="108" t="s">
        <v>19</v>
      </c>
      <c r="D60" s="109">
        <v>52.98</v>
      </c>
      <c r="E60" s="109">
        <v>9.15</v>
      </c>
      <c r="F60" s="63">
        <f t="shared" si="3"/>
        <v>62.129999999999995</v>
      </c>
      <c r="G60" s="62">
        <v>1700</v>
      </c>
      <c r="H60" s="110">
        <f t="shared" ref="H60:H110" si="4">F60*G60</f>
        <v>105620.99999999999</v>
      </c>
      <c r="I60" s="15"/>
    </row>
    <row r="61" spans="1:9" x14ac:dyDescent="0.2">
      <c r="A61" s="59" t="s">
        <v>69</v>
      </c>
      <c r="B61" s="66">
        <v>3</v>
      </c>
      <c r="C61" s="108" t="s">
        <v>24</v>
      </c>
      <c r="D61" s="109">
        <v>32.22</v>
      </c>
      <c r="E61" s="109">
        <v>5.56</v>
      </c>
      <c r="F61" s="63">
        <f t="shared" si="3"/>
        <v>37.78</v>
      </c>
      <c r="G61" s="62">
        <v>1700</v>
      </c>
      <c r="H61" s="110">
        <f t="shared" si="4"/>
        <v>64226</v>
      </c>
      <c r="I61" s="11"/>
    </row>
    <row r="62" spans="1:9" x14ac:dyDescent="0.2">
      <c r="A62" s="59" t="s">
        <v>70</v>
      </c>
      <c r="B62" s="66">
        <v>3</v>
      </c>
      <c r="C62" s="108" t="s">
        <v>24</v>
      </c>
      <c r="D62" s="109">
        <v>29.8</v>
      </c>
      <c r="E62" s="109">
        <v>5.14</v>
      </c>
      <c r="F62" s="63">
        <f t="shared" si="3"/>
        <v>34.94</v>
      </c>
      <c r="G62" s="62">
        <v>1700</v>
      </c>
      <c r="H62" s="110">
        <f t="shared" si="4"/>
        <v>59397.999999999993</v>
      </c>
      <c r="I62" s="80"/>
    </row>
    <row r="63" spans="1:9" x14ac:dyDescent="0.2">
      <c r="A63" s="59" t="s">
        <v>71</v>
      </c>
      <c r="B63" s="66">
        <v>3</v>
      </c>
      <c r="C63" s="108" t="s">
        <v>24</v>
      </c>
      <c r="D63" s="109">
        <v>29.8</v>
      </c>
      <c r="E63" s="109">
        <v>5.14</v>
      </c>
      <c r="F63" s="63">
        <f t="shared" si="3"/>
        <v>34.94</v>
      </c>
      <c r="G63" s="62">
        <v>1700</v>
      </c>
      <c r="H63" s="110">
        <f t="shared" si="4"/>
        <v>59397.999999999993</v>
      </c>
      <c r="I63" s="54"/>
    </row>
    <row r="64" spans="1:9" x14ac:dyDescent="0.2">
      <c r="A64" s="59" t="s">
        <v>72</v>
      </c>
      <c r="B64" s="66">
        <v>3</v>
      </c>
      <c r="C64" s="108" t="s">
        <v>24</v>
      </c>
      <c r="D64" s="109">
        <v>29.8</v>
      </c>
      <c r="E64" s="109">
        <v>5.14</v>
      </c>
      <c r="F64" s="63">
        <f t="shared" si="3"/>
        <v>34.94</v>
      </c>
      <c r="G64" s="62">
        <v>1700</v>
      </c>
      <c r="H64" s="110">
        <f t="shared" si="4"/>
        <v>59397.999999999993</v>
      </c>
      <c r="I64" s="11"/>
    </row>
    <row r="65" spans="1:9" x14ac:dyDescent="0.2">
      <c r="A65" s="59" t="s">
        <v>73</v>
      </c>
      <c r="B65" s="66">
        <v>3</v>
      </c>
      <c r="C65" s="108" t="s">
        <v>44</v>
      </c>
      <c r="D65" s="109">
        <v>72.150000000000006</v>
      </c>
      <c r="E65" s="109">
        <v>12.46</v>
      </c>
      <c r="F65" s="63">
        <f t="shared" si="3"/>
        <v>84.610000000000014</v>
      </c>
      <c r="G65" s="62">
        <v>1750</v>
      </c>
      <c r="H65" s="110">
        <f t="shared" si="4"/>
        <v>148067.50000000003</v>
      </c>
      <c r="I65" s="15"/>
    </row>
    <row r="66" spans="1:9" x14ac:dyDescent="0.2">
      <c r="A66" s="59" t="s">
        <v>74</v>
      </c>
      <c r="B66" s="66">
        <v>3</v>
      </c>
      <c r="C66" s="108" t="s">
        <v>24</v>
      </c>
      <c r="D66" s="109">
        <v>29.8</v>
      </c>
      <c r="E66" s="109">
        <v>5.15</v>
      </c>
      <c r="F66" s="63">
        <f t="shared" si="3"/>
        <v>34.950000000000003</v>
      </c>
      <c r="G66" s="62">
        <v>2200</v>
      </c>
      <c r="H66" s="110">
        <f t="shared" si="4"/>
        <v>76890</v>
      </c>
      <c r="I66" s="11"/>
    </row>
    <row r="67" spans="1:9" x14ac:dyDescent="0.2">
      <c r="A67" s="59" t="s">
        <v>75</v>
      </c>
      <c r="B67" s="66">
        <v>3</v>
      </c>
      <c r="C67" s="108" t="s">
        <v>19</v>
      </c>
      <c r="D67" s="109">
        <v>49.91</v>
      </c>
      <c r="E67" s="109">
        <v>8.6199999999999992</v>
      </c>
      <c r="F67" s="63">
        <f t="shared" si="3"/>
        <v>58.529999999999994</v>
      </c>
      <c r="G67" s="62">
        <v>2000</v>
      </c>
      <c r="H67" s="110">
        <f t="shared" si="4"/>
        <v>117059.99999999999</v>
      </c>
      <c r="I67" s="16"/>
    </row>
    <row r="68" spans="1:9" x14ac:dyDescent="0.2">
      <c r="A68" s="59" t="s">
        <v>76</v>
      </c>
      <c r="B68" s="66">
        <v>3</v>
      </c>
      <c r="C68" s="108" t="s">
        <v>19</v>
      </c>
      <c r="D68" s="109">
        <v>49.9</v>
      </c>
      <c r="E68" s="109">
        <v>8.6199999999999992</v>
      </c>
      <c r="F68" s="63">
        <f t="shared" si="3"/>
        <v>58.519999999999996</v>
      </c>
      <c r="G68" s="62">
        <v>1850</v>
      </c>
      <c r="H68" s="110">
        <f t="shared" si="4"/>
        <v>108261.99999999999</v>
      </c>
      <c r="I68" s="15"/>
    </row>
    <row r="69" spans="1:9" x14ac:dyDescent="0.2">
      <c r="A69" s="90"/>
      <c r="B69" s="84"/>
      <c r="C69" s="90"/>
      <c r="D69" s="87"/>
      <c r="E69" s="87"/>
      <c r="F69" s="84"/>
      <c r="G69" s="84"/>
      <c r="H69" s="89"/>
      <c r="I69" s="84"/>
    </row>
    <row r="70" spans="1:9" x14ac:dyDescent="0.2">
      <c r="A70" s="34" t="s">
        <v>77</v>
      </c>
      <c r="B70" s="35">
        <v>4</v>
      </c>
      <c r="C70" s="36" t="s">
        <v>19</v>
      </c>
      <c r="D70" s="37">
        <v>49.9</v>
      </c>
      <c r="E70" s="37">
        <v>8.6199999999999992</v>
      </c>
      <c r="F70" s="38">
        <f t="shared" ref="F70:F87" si="5">D70+E70</f>
        <v>58.519999999999996</v>
      </c>
      <c r="G70" s="39">
        <v>1850</v>
      </c>
      <c r="H70" s="40">
        <f t="shared" si="4"/>
        <v>108261.99999999999</v>
      </c>
      <c r="I70" s="42" t="s">
        <v>194</v>
      </c>
    </row>
    <row r="71" spans="1:9" x14ac:dyDescent="0.2">
      <c r="A71" s="34" t="s">
        <v>78</v>
      </c>
      <c r="B71" s="35">
        <v>4</v>
      </c>
      <c r="C71" s="36" t="s">
        <v>19</v>
      </c>
      <c r="D71" s="37">
        <v>49.91</v>
      </c>
      <c r="E71" s="37">
        <v>8.6199999999999992</v>
      </c>
      <c r="F71" s="38">
        <f t="shared" si="5"/>
        <v>58.529999999999994</v>
      </c>
      <c r="G71" s="39">
        <v>2000</v>
      </c>
      <c r="H71" s="40">
        <f t="shared" si="4"/>
        <v>117059.99999999999</v>
      </c>
      <c r="I71" s="41" t="s">
        <v>194</v>
      </c>
    </row>
    <row r="72" spans="1:9" x14ac:dyDescent="0.2">
      <c r="A72" s="8" t="s">
        <v>79</v>
      </c>
      <c r="B72" s="12">
        <v>4</v>
      </c>
      <c r="C72" s="9" t="s">
        <v>24</v>
      </c>
      <c r="D72" s="21">
        <v>29.8</v>
      </c>
      <c r="E72" s="21">
        <v>5.14</v>
      </c>
      <c r="F72" s="10">
        <f t="shared" si="5"/>
        <v>34.94</v>
      </c>
      <c r="G72" s="14">
        <v>2200</v>
      </c>
      <c r="H72" s="49">
        <f t="shared" si="4"/>
        <v>76868</v>
      </c>
      <c r="I72" s="11"/>
    </row>
    <row r="73" spans="1:9" x14ac:dyDescent="0.2">
      <c r="A73" s="8" t="s">
        <v>80</v>
      </c>
      <c r="B73" s="12">
        <v>4</v>
      </c>
      <c r="C73" s="9" t="s">
        <v>44</v>
      </c>
      <c r="D73" s="21">
        <v>72.150000000000006</v>
      </c>
      <c r="E73" s="21">
        <v>12.46</v>
      </c>
      <c r="F73" s="10">
        <f t="shared" si="5"/>
        <v>84.610000000000014</v>
      </c>
      <c r="G73" s="14">
        <v>1750</v>
      </c>
      <c r="H73" s="49">
        <f t="shared" si="4"/>
        <v>148067.50000000003</v>
      </c>
      <c r="I73" s="15"/>
    </row>
    <row r="74" spans="1:9" x14ac:dyDescent="0.2">
      <c r="A74" s="34" t="s">
        <v>81</v>
      </c>
      <c r="B74" s="35">
        <v>4</v>
      </c>
      <c r="C74" s="36" t="s">
        <v>24</v>
      </c>
      <c r="D74" s="37">
        <v>29.8</v>
      </c>
      <c r="E74" s="37">
        <v>5.14</v>
      </c>
      <c r="F74" s="38">
        <f t="shared" si="5"/>
        <v>34.94</v>
      </c>
      <c r="G74" s="39">
        <v>1700</v>
      </c>
      <c r="H74" s="40">
        <f t="shared" si="4"/>
        <v>59397.999999999993</v>
      </c>
      <c r="I74" s="41" t="s">
        <v>194</v>
      </c>
    </row>
    <row r="75" spans="1:9" x14ac:dyDescent="0.2">
      <c r="A75" s="34" t="s">
        <v>82</v>
      </c>
      <c r="B75" s="35">
        <v>4</v>
      </c>
      <c r="C75" s="36" t="s">
        <v>24</v>
      </c>
      <c r="D75" s="37">
        <v>29.8</v>
      </c>
      <c r="E75" s="37">
        <v>5.14</v>
      </c>
      <c r="F75" s="38">
        <f t="shared" si="5"/>
        <v>34.94</v>
      </c>
      <c r="G75" s="39">
        <v>1700</v>
      </c>
      <c r="H75" s="40">
        <f t="shared" si="4"/>
        <v>59397.999999999993</v>
      </c>
      <c r="I75" s="41" t="s">
        <v>194</v>
      </c>
    </row>
    <row r="76" spans="1:9" x14ac:dyDescent="0.2">
      <c r="A76" s="34" t="s">
        <v>83</v>
      </c>
      <c r="B76" s="35">
        <v>4</v>
      </c>
      <c r="C76" s="36" t="s">
        <v>24</v>
      </c>
      <c r="D76" s="37">
        <v>29.8</v>
      </c>
      <c r="E76" s="37">
        <v>5.14</v>
      </c>
      <c r="F76" s="38">
        <f t="shared" si="5"/>
        <v>34.94</v>
      </c>
      <c r="G76" s="39">
        <v>1700</v>
      </c>
      <c r="H76" s="40">
        <f t="shared" si="4"/>
        <v>59397.999999999993</v>
      </c>
      <c r="I76" s="41" t="s">
        <v>194</v>
      </c>
    </row>
    <row r="77" spans="1:9" x14ac:dyDescent="0.2">
      <c r="A77" s="8" t="s">
        <v>84</v>
      </c>
      <c r="B77" s="12">
        <v>4</v>
      </c>
      <c r="C77" s="9" t="s">
        <v>24</v>
      </c>
      <c r="D77" s="21">
        <v>32.22</v>
      </c>
      <c r="E77" s="21">
        <v>5.56</v>
      </c>
      <c r="F77" s="10">
        <f t="shared" si="5"/>
        <v>37.78</v>
      </c>
      <c r="G77" s="14">
        <v>1700</v>
      </c>
      <c r="H77" s="49">
        <f t="shared" si="4"/>
        <v>64226</v>
      </c>
      <c r="I77" s="11"/>
    </row>
    <row r="78" spans="1:9" x14ac:dyDescent="0.2">
      <c r="A78" s="8" t="s">
        <v>85</v>
      </c>
      <c r="B78" s="12">
        <v>4</v>
      </c>
      <c r="C78" s="9" t="s">
        <v>19</v>
      </c>
      <c r="D78" s="21">
        <v>52.98</v>
      </c>
      <c r="E78" s="21">
        <v>9.15</v>
      </c>
      <c r="F78" s="10">
        <f t="shared" si="5"/>
        <v>62.129999999999995</v>
      </c>
      <c r="G78" s="14">
        <v>1700</v>
      </c>
      <c r="H78" s="49">
        <f t="shared" si="4"/>
        <v>105620.99999999999</v>
      </c>
      <c r="I78" s="15"/>
    </row>
    <row r="79" spans="1:9" x14ac:dyDescent="0.2">
      <c r="A79" s="8" t="s">
        <v>86</v>
      </c>
      <c r="B79" s="12">
        <v>4</v>
      </c>
      <c r="C79" s="9" t="s">
        <v>19</v>
      </c>
      <c r="D79" s="21">
        <v>52.98</v>
      </c>
      <c r="E79" s="21">
        <v>9.15</v>
      </c>
      <c r="F79" s="10">
        <f t="shared" si="5"/>
        <v>62.129999999999995</v>
      </c>
      <c r="G79" s="14">
        <v>1700</v>
      </c>
      <c r="H79" s="49">
        <f t="shared" si="4"/>
        <v>105620.99999999999</v>
      </c>
      <c r="I79" s="15"/>
    </row>
    <row r="80" spans="1:9" x14ac:dyDescent="0.2">
      <c r="A80" s="8" t="s">
        <v>87</v>
      </c>
      <c r="B80" s="12">
        <v>4</v>
      </c>
      <c r="C80" s="9" t="s">
        <v>24</v>
      </c>
      <c r="D80" s="21">
        <v>32.22</v>
      </c>
      <c r="E80" s="21">
        <v>5.56</v>
      </c>
      <c r="F80" s="10">
        <f t="shared" si="5"/>
        <v>37.78</v>
      </c>
      <c r="G80" s="14">
        <v>1700</v>
      </c>
      <c r="H80" s="49">
        <f t="shared" si="4"/>
        <v>64226</v>
      </c>
      <c r="I80" s="11"/>
    </row>
    <row r="81" spans="1:9" x14ac:dyDescent="0.2">
      <c r="A81" s="8" t="s">
        <v>88</v>
      </c>
      <c r="B81" s="12">
        <v>4</v>
      </c>
      <c r="C81" s="9" t="s">
        <v>24</v>
      </c>
      <c r="D81" s="21">
        <v>29.8</v>
      </c>
      <c r="E81" s="21">
        <v>5.14</v>
      </c>
      <c r="F81" s="10">
        <f t="shared" si="5"/>
        <v>34.94</v>
      </c>
      <c r="G81" s="14">
        <v>1700</v>
      </c>
      <c r="H81" s="49">
        <f t="shared" si="4"/>
        <v>59397.999999999993</v>
      </c>
      <c r="I81" s="11"/>
    </row>
    <row r="82" spans="1:9" x14ac:dyDescent="0.2">
      <c r="A82" s="8" t="s">
        <v>89</v>
      </c>
      <c r="B82" s="12">
        <v>4</v>
      </c>
      <c r="C82" s="9" t="s">
        <v>24</v>
      </c>
      <c r="D82" s="21">
        <v>29.8</v>
      </c>
      <c r="E82" s="21">
        <v>5.14</v>
      </c>
      <c r="F82" s="10">
        <f t="shared" si="5"/>
        <v>34.94</v>
      </c>
      <c r="G82" s="14">
        <v>1700</v>
      </c>
      <c r="H82" s="49">
        <f t="shared" si="4"/>
        <v>59397.999999999993</v>
      </c>
      <c r="I82" s="11"/>
    </row>
    <row r="83" spans="1:9" x14ac:dyDescent="0.2">
      <c r="A83" s="8" t="s">
        <v>90</v>
      </c>
      <c r="B83" s="12">
        <v>4</v>
      </c>
      <c r="C83" s="9" t="s">
        <v>24</v>
      </c>
      <c r="D83" s="21">
        <v>29.8</v>
      </c>
      <c r="E83" s="21">
        <v>5.14</v>
      </c>
      <c r="F83" s="10">
        <f t="shared" si="5"/>
        <v>34.94</v>
      </c>
      <c r="G83" s="14">
        <v>1700</v>
      </c>
      <c r="H83" s="49">
        <f t="shared" si="4"/>
        <v>59397.999999999993</v>
      </c>
      <c r="I83" s="11"/>
    </row>
    <row r="84" spans="1:9" x14ac:dyDescent="0.2">
      <c r="A84" s="8" t="s">
        <v>91</v>
      </c>
      <c r="B84" s="12">
        <v>4</v>
      </c>
      <c r="C84" s="9" t="s">
        <v>44</v>
      </c>
      <c r="D84" s="21">
        <v>72.150000000000006</v>
      </c>
      <c r="E84" s="21">
        <v>12.46</v>
      </c>
      <c r="F84" s="10">
        <f t="shared" si="5"/>
        <v>84.610000000000014</v>
      </c>
      <c r="G84" s="14">
        <v>1750</v>
      </c>
      <c r="H84" s="49">
        <f t="shared" si="4"/>
        <v>148067.50000000003</v>
      </c>
      <c r="I84" s="15"/>
    </row>
    <row r="85" spans="1:9" x14ac:dyDescent="0.2">
      <c r="A85" s="8" t="s">
        <v>92</v>
      </c>
      <c r="B85" s="12">
        <v>4</v>
      </c>
      <c r="C85" s="9" t="s">
        <v>24</v>
      </c>
      <c r="D85" s="21">
        <v>29.8</v>
      </c>
      <c r="E85" s="21">
        <v>5.15</v>
      </c>
      <c r="F85" s="10">
        <f t="shared" si="5"/>
        <v>34.950000000000003</v>
      </c>
      <c r="G85" s="14">
        <v>2200</v>
      </c>
      <c r="H85" s="49">
        <f t="shared" si="4"/>
        <v>76890</v>
      </c>
      <c r="I85" s="11"/>
    </row>
    <row r="86" spans="1:9" x14ac:dyDescent="0.2">
      <c r="A86" s="34" t="s">
        <v>93</v>
      </c>
      <c r="B86" s="35">
        <v>4</v>
      </c>
      <c r="C86" s="36" t="s">
        <v>19</v>
      </c>
      <c r="D86" s="37">
        <v>49.91</v>
      </c>
      <c r="E86" s="37">
        <v>8.6199999999999992</v>
      </c>
      <c r="F86" s="38">
        <f t="shared" si="5"/>
        <v>58.529999999999994</v>
      </c>
      <c r="G86" s="39">
        <v>2000</v>
      </c>
      <c r="H86" s="40">
        <f t="shared" si="4"/>
        <v>117059.99999999999</v>
      </c>
      <c r="I86" s="41" t="s">
        <v>194</v>
      </c>
    </row>
    <row r="87" spans="1:9" x14ac:dyDescent="0.2">
      <c r="A87" s="34" t="s">
        <v>94</v>
      </c>
      <c r="B87" s="35">
        <v>4</v>
      </c>
      <c r="C87" s="36" t="s">
        <v>19</v>
      </c>
      <c r="D87" s="37">
        <v>49.9</v>
      </c>
      <c r="E87" s="37">
        <v>8.6199999999999992</v>
      </c>
      <c r="F87" s="38">
        <f t="shared" si="5"/>
        <v>58.519999999999996</v>
      </c>
      <c r="G87" s="39">
        <v>1850</v>
      </c>
      <c r="H87" s="40">
        <f t="shared" si="4"/>
        <v>108261.99999999999</v>
      </c>
      <c r="I87" s="41" t="s">
        <v>194</v>
      </c>
    </row>
    <row r="88" spans="1:9" x14ac:dyDescent="0.2">
      <c r="A88" s="90"/>
      <c r="B88" s="84"/>
      <c r="C88" s="90"/>
      <c r="D88" s="87"/>
      <c r="E88" s="87"/>
      <c r="F88" s="84"/>
      <c r="G88" s="84"/>
      <c r="H88" s="89"/>
      <c r="I88" s="84"/>
    </row>
    <row r="89" spans="1:9" x14ac:dyDescent="0.2">
      <c r="A89" s="59" t="s">
        <v>95</v>
      </c>
      <c r="B89" s="66">
        <v>5</v>
      </c>
      <c r="C89" s="108" t="s">
        <v>19</v>
      </c>
      <c r="D89" s="109">
        <v>49.9</v>
      </c>
      <c r="E89" s="109">
        <v>8.6199999999999992</v>
      </c>
      <c r="F89" s="63">
        <f t="shared" ref="F89:F110" si="6">D89+E89</f>
        <v>58.519999999999996</v>
      </c>
      <c r="G89" s="62">
        <v>1850</v>
      </c>
      <c r="H89" s="110">
        <f t="shared" si="4"/>
        <v>108261.99999999999</v>
      </c>
      <c r="I89" s="91"/>
    </row>
    <row r="90" spans="1:9" x14ac:dyDescent="0.2">
      <c r="A90" s="59" t="s">
        <v>96</v>
      </c>
      <c r="B90" s="66">
        <v>5</v>
      </c>
      <c r="C90" s="108" t="s">
        <v>19</v>
      </c>
      <c r="D90" s="109">
        <v>49.91</v>
      </c>
      <c r="E90" s="109">
        <v>8.6199999999999992</v>
      </c>
      <c r="F90" s="63">
        <f t="shared" si="6"/>
        <v>58.529999999999994</v>
      </c>
      <c r="G90" s="62">
        <v>2000</v>
      </c>
      <c r="H90" s="110">
        <f t="shared" si="4"/>
        <v>117059.99999999999</v>
      </c>
      <c r="I90" s="91"/>
    </row>
    <row r="91" spans="1:9" x14ac:dyDescent="0.2">
      <c r="A91" s="59" t="s">
        <v>97</v>
      </c>
      <c r="B91" s="66">
        <v>5</v>
      </c>
      <c r="C91" s="108" t="s">
        <v>24</v>
      </c>
      <c r="D91" s="109">
        <v>29.8</v>
      </c>
      <c r="E91" s="109">
        <v>5.14</v>
      </c>
      <c r="F91" s="63">
        <f t="shared" si="6"/>
        <v>34.94</v>
      </c>
      <c r="G91" s="62">
        <v>2250</v>
      </c>
      <c r="H91" s="110">
        <f t="shared" si="4"/>
        <v>78615</v>
      </c>
      <c r="I91" s="79"/>
    </row>
    <row r="92" spans="1:9" x14ac:dyDescent="0.2">
      <c r="A92" s="59" t="s">
        <v>98</v>
      </c>
      <c r="B92" s="66">
        <v>5</v>
      </c>
      <c r="C92" s="108" t="s">
        <v>44</v>
      </c>
      <c r="D92" s="109">
        <v>72.150000000000006</v>
      </c>
      <c r="E92" s="109">
        <v>12.46</v>
      </c>
      <c r="F92" s="63">
        <f t="shared" si="6"/>
        <v>84.610000000000014</v>
      </c>
      <c r="G92" s="62">
        <v>1700</v>
      </c>
      <c r="H92" s="110">
        <f t="shared" si="4"/>
        <v>143837.00000000003</v>
      </c>
      <c r="I92" s="91"/>
    </row>
    <row r="93" spans="1:9" x14ac:dyDescent="0.2">
      <c r="A93" s="59" t="s">
        <v>99</v>
      </c>
      <c r="B93" s="66">
        <v>5</v>
      </c>
      <c r="C93" s="108" t="s">
        <v>24</v>
      </c>
      <c r="D93" s="109">
        <v>29.8</v>
      </c>
      <c r="E93" s="109">
        <v>5.14</v>
      </c>
      <c r="F93" s="63">
        <f t="shared" si="6"/>
        <v>34.94</v>
      </c>
      <c r="G93" s="62">
        <v>1700</v>
      </c>
      <c r="H93" s="110">
        <f t="shared" si="4"/>
        <v>59397.999999999993</v>
      </c>
      <c r="I93" s="79"/>
    </row>
    <row r="94" spans="1:9" x14ac:dyDescent="0.2">
      <c r="A94" s="59" t="s">
        <v>100</v>
      </c>
      <c r="B94" s="35">
        <v>5</v>
      </c>
      <c r="C94" s="36" t="s">
        <v>24</v>
      </c>
      <c r="D94" s="37">
        <v>29.8</v>
      </c>
      <c r="E94" s="37">
        <v>5.14</v>
      </c>
      <c r="F94" s="38">
        <f t="shared" si="6"/>
        <v>34.94</v>
      </c>
      <c r="G94" s="39">
        <v>1700</v>
      </c>
      <c r="H94" s="40">
        <f t="shared" si="4"/>
        <v>59397.999999999993</v>
      </c>
      <c r="I94" s="41" t="s">
        <v>194</v>
      </c>
    </row>
    <row r="95" spans="1:9" x14ac:dyDescent="0.2">
      <c r="A95" s="59" t="s">
        <v>101</v>
      </c>
      <c r="B95" s="66">
        <v>5</v>
      </c>
      <c r="C95" s="108" t="s">
        <v>24</v>
      </c>
      <c r="D95" s="109">
        <v>29.8</v>
      </c>
      <c r="E95" s="109">
        <v>5.14</v>
      </c>
      <c r="F95" s="63">
        <f t="shared" si="6"/>
        <v>34.94</v>
      </c>
      <c r="G95" s="62">
        <v>1700</v>
      </c>
      <c r="H95" s="110">
        <f t="shared" si="4"/>
        <v>59397.999999999993</v>
      </c>
      <c r="I95" s="79"/>
    </row>
    <row r="96" spans="1:9" x14ac:dyDescent="0.2">
      <c r="A96" s="59" t="s">
        <v>102</v>
      </c>
      <c r="B96" s="66">
        <v>5</v>
      </c>
      <c r="C96" s="108" t="s">
        <v>24</v>
      </c>
      <c r="D96" s="109">
        <v>32.22</v>
      </c>
      <c r="E96" s="109">
        <v>5.56</v>
      </c>
      <c r="F96" s="63">
        <f t="shared" si="6"/>
        <v>37.78</v>
      </c>
      <c r="G96" s="62">
        <v>1700</v>
      </c>
      <c r="H96" s="110">
        <f t="shared" si="4"/>
        <v>64226</v>
      </c>
      <c r="I96" s="79"/>
    </row>
    <row r="97" spans="1:9" x14ac:dyDescent="0.2">
      <c r="A97" s="59" t="s">
        <v>103</v>
      </c>
      <c r="B97" s="66">
        <v>5</v>
      </c>
      <c r="C97" s="108" t="s">
        <v>19</v>
      </c>
      <c r="D97" s="109">
        <v>52.98</v>
      </c>
      <c r="E97" s="109">
        <v>9.15</v>
      </c>
      <c r="F97" s="63">
        <f t="shared" si="6"/>
        <v>62.129999999999995</v>
      </c>
      <c r="G97" s="62">
        <v>1700</v>
      </c>
      <c r="H97" s="110">
        <f t="shared" si="4"/>
        <v>105620.99999999999</v>
      </c>
      <c r="I97" s="91"/>
    </row>
    <row r="98" spans="1:9" x14ac:dyDescent="0.2">
      <c r="A98" s="59" t="s">
        <v>104</v>
      </c>
      <c r="B98" s="66">
        <v>5</v>
      </c>
      <c r="C98" s="108" t="s">
        <v>19</v>
      </c>
      <c r="D98" s="109">
        <v>52.98</v>
      </c>
      <c r="E98" s="109">
        <v>9.15</v>
      </c>
      <c r="F98" s="63">
        <f t="shared" si="6"/>
        <v>62.129999999999995</v>
      </c>
      <c r="G98" s="62">
        <v>1700</v>
      </c>
      <c r="H98" s="110">
        <f t="shared" si="4"/>
        <v>105620.99999999999</v>
      </c>
      <c r="I98" s="91"/>
    </row>
    <row r="99" spans="1:9" x14ac:dyDescent="0.2">
      <c r="A99" s="59" t="s">
        <v>105</v>
      </c>
      <c r="B99" s="66">
        <v>5</v>
      </c>
      <c r="C99" s="108" t="s">
        <v>24</v>
      </c>
      <c r="D99" s="109">
        <v>32.22</v>
      </c>
      <c r="E99" s="109">
        <v>5.56</v>
      </c>
      <c r="F99" s="63">
        <f t="shared" si="6"/>
        <v>37.78</v>
      </c>
      <c r="G99" s="62">
        <v>1700</v>
      </c>
      <c r="H99" s="110">
        <f t="shared" si="4"/>
        <v>64226</v>
      </c>
      <c r="I99" s="79"/>
    </row>
    <row r="100" spans="1:9" x14ac:dyDescent="0.2">
      <c r="A100" s="59" t="s">
        <v>106</v>
      </c>
      <c r="B100" s="66">
        <v>5</v>
      </c>
      <c r="C100" s="108" t="s">
        <v>24</v>
      </c>
      <c r="D100" s="109">
        <v>29.8</v>
      </c>
      <c r="E100" s="109">
        <v>5.14</v>
      </c>
      <c r="F100" s="63">
        <f t="shared" si="6"/>
        <v>34.94</v>
      </c>
      <c r="G100" s="62">
        <v>1700</v>
      </c>
      <c r="H100" s="110">
        <f t="shared" si="4"/>
        <v>59397.999999999993</v>
      </c>
      <c r="I100" s="79"/>
    </row>
    <row r="101" spans="1:9" x14ac:dyDescent="0.2">
      <c r="A101" s="59" t="s">
        <v>107</v>
      </c>
      <c r="B101" s="66">
        <v>5</v>
      </c>
      <c r="C101" s="108" t="s">
        <v>24</v>
      </c>
      <c r="D101" s="109">
        <v>29.8</v>
      </c>
      <c r="E101" s="109">
        <v>5.14</v>
      </c>
      <c r="F101" s="63">
        <f t="shared" si="6"/>
        <v>34.94</v>
      </c>
      <c r="G101" s="62">
        <v>1700</v>
      </c>
      <c r="H101" s="110">
        <f t="shared" si="4"/>
        <v>59397.999999999993</v>
      </c>
      <c r="I101" s="79"/>
    </row>
    <row r="102" spans="1:9" x14ac:dyDescent="0.2">
      <c r="A102" s="59" t="s">
        <v>108</v>
      </c>
      <c r="B102" s="66">
        <v>5</v>
      </c>
      <c r="C102" s="108" t="s">
        <v>24</v>
      </c>
      <c r="D102" s="109">
        <v>29.8</v>
      </c>
      <c r="E102" s="109">
        <v>5.14</v>
      </c>
      <c r="F102" s="63">
        <f t="shared" si="6"/>
        <v>34.94</v>
      </c>
      <c r="G102" s="62">
        <v>1700</v>
      </c>
      <c r="H102" s="110">
        <f t="shared" si="4"/>
        <v>59397.999999999993</v>
      </c>
      <c r="I102" s="79"/>
    </row>
    <row r="103" spans="1:9" x14ac:dyDescent="0.2">
      <c r="A103" s="59" t="s">
        <v>109</v>
      </c>
      <c r="B103" s="66">
        <v>5</v>
      </c>
      <c r="C103" s="108" t="s">
        <v>44</v>
      </c>
      <c r="D103" s="109">
        <v>72.150000000000006</v>
      </c>
      <c r="E103" s="109">
        <v>12.46</v>
      </c>
      <c r="F103" s="63">
        <f t="shared" si="6"/>
        <v>84.610000000000014</v>
      </c>
      <c r="G103" s="62">
        <v>1750</v>
      </c>
      <c r="H103" s="110">
        <f t="shared" si="4"/>
        <v>148067.50000000003</v>
      </c>
      <c r="I103" s="91"/>
    </row>
    <row r="104" spans="1:9" x14ac:dyDescent="0.2">
      <c r="A104" s="59" t="s">
        <v>110</v>
      </c>
      <c r="B104" s="66">
        <v>5</v>
      </c>
      <c r="C104" s="108" t="s">
        <v>24</v>
      </c>
      <c r="D104" s="109">
        <v>29.8</v>
      </c>
      <c r="E104" s="109">
        <v>5.15</v>
      </c>
      <c r="F104" s="63">
        <f t="shared" si="6"/>
        <v>34.950000000000003</v>
      </c>
      <c r="G104" s="62">
        <v>2250</v>
      </c>
      <c r="H104" s="110">
        <f t="shared" si="4"/>
        <v>78637.5</v>
      </c>
      <c r="I104" s="79"/>
    </row>
    <row r="105" spans="1:9" x14ac:dyDescent="0.2">
      <c r="A105" s="59" t="s">
        <v>111</v>
      </c>
      <c r="B105" s="66">
        <v>5</v>
      </c>
      <c r="C105" s="108" t="s">
        <v>19</v>
      </c>
      <c r="D105" s="109">
        <v>49.91</v>
      </c>
      <c r="E105" s="109">
        <v>8.6199999999999992</v>
      </c>
      <c r="F105" s="63">
        <f t="shared" si="6"/>
        <v>58.529999999999994</v>
      </c>
      <c r="G105" s="62">
        <v>2000</v>
      </c>
      <c r="H105" s="110">
        <f t="shared" si="4"/>
        <v>117059.99999999999</v>
      </c>
      <c r="I105" s="92"/>
    </row>
    <row r="106" spans="1:9" x14ac:dyDescent="0.2">
      <c r="A106" s="59" t="s">
        <v>112</v>
      </c>
      <c r="B106" s="66">
        <v>5</v>
      </c>
      <c r="C106" s="108" t="s">
        <v>19</v>
      </c>
      <c r="D106" s="109">
        <v>49.9</v>
      </c>
      <c r="E106" s="109">
        <v>8.6199999999999992</v>
      </c>
      <c r="F106" s="63">
        <f t="shared" si="6"/>
        <v>58.519999999999996</v>
      </c>
      <c r="G106" s="62">
        <v>1850</v>
      </c>
      <c r="H106" s="110">
        <f t="shared" si="4"/>
        <v>108261.99999999999</v>
      </c>
      <c r="I106" s="91"/>
    </row>
    <row r="107" spans="1:9" x14ac:dyDescent="0.2">
      <c r="A107" s="8" t="s">
        <v>113</v>
      </c>
      <c r="B107" s="45">
        <v>6</v>
      </c>
      <c r="C107" s="46" t="s">
        <v>19</v>
      </c>
      <c r="D107" s="47">
        <v>44.54</v>
      </c>
      <c r="E107" s="47">
        <v>7.69</v>
      </c>
      <c r="F107" s="10">
        <f t="shared" si="6"/>
        <v>52.23</v>
      </c>
      <c r="G107" s="48">
        <v>1900</v>
      </c>
      <c r="H107" s="49">
        <f t="shared" si="4"/>
        <v>99237</v>
      </c>
      <c r="I107" s="91"/>
    </row>
    <row r="108" spans="1:9" x14ac:dyDescent="0.2">
      <c r="A108" s="8" t="s">
        <v>114</v>
      </c>
      <c r="B108" s="45">
        <v>6</v>
      </c>
      <c r="C108" s="46" t="s">
        <v>24</v>
      </c>
      <c r="D108" s="47">
        <v>39.200000000000003</v>
      </c>
      <c r="E108" s="47">
        <v>6.77</v>
      </c>
      <c r="F108" s="10">
        <f t="shared" si="6"/>
        <v>45.97</v>
      </c>
      <c r="G108" s="48">
        <v>2100</v>
      </c>
      <c r="H108" s="49">
        <f t="shared" si="4"/>
        <v>96537</v>
      </c>
      <c r="I108" s="92"/>
    </row>
    <row r="109" spans="1:9" x14ac:dyDescent="0.2">
      <c r="A109" s="8" t="s">
        <v>115</v>
      </c>
      <c r="B109" s="45">
        <v>6</v>
      </c>
      <c r="C109" s="46" t="s">
        <v>44</v>
      </c>
      <c r="D109" s="47">
        <v>77.650000000000006</v>
      </c>
      <c r="E109" s="47">
        <v>13.42</v>
      </c>
      <c r="F109" s="10">
        <f t="shared" si="6"/>
        <v>91.070000000000007</v>
      </c>
      <c r="G109" s="48">
        <v>1900</v>
      </c>
      <c r="H109" s="49">
        <f t="shared" si="4"/>
        <v>173033</v>
      </c>
      <c r="I109" s="80" t="s">
        <v>116</v>
      </c>
    </row>
    <row r="110" spans="1:9" x14ac:dyDescent="0.2">
      <c r="A110" s="8" t="s">
        <v>117</v>
      </c>
      <c r="B110" s="45">
        <v>6</v>
      </c>
      <c r="C110" s="46" t="s">
        <v>19</v>
      </c>
      <c r="D110" s="47">
        <v>62</v>
      </c>
      <c r="E110" s="47">
        <v>10.72</v>
      </c>
      <c r="F110" s="10">
        <f t="shared" si="6"/>
        <v>72.72</v>
      </c>
      <c r="G110" s="48">
        <v>1800</v>
      </c>
      <c r="H110" s="49">
        <f t="shared" si="4"/>
        <v>130896</v>
      </c>
      <c r="I110" s="80" t="s">
        <v>118</v>
      </c>
    </row>
    <row r="111" spans="1:9" x14ac:dyDescent="0.2">
      <c r="A111" s="103" t="s">
        <v>2</v>
      </c>
      <c r="B111" s="103" t="s">
        <v>3</v>
      </c>
      <c r="C111" s="103" t="s">
        <v>4</v>
      </c>
      <c r="D111" s="103" t="s">
        <v>5</v>
      </c>
      <c r="E111" s="103" t="s">
        <v>6</v>
      </c>
      <c r="F111" s="103" t="s">
        <v>7</v>
      </c>
      <c r="G111" s="103" t="s">
        <v>8</v>
      </c>
      <c r="H111" s="103" t="s">
        <v>8</v>
      </c>
      <c r="I111" s="103" t="s">
        <v>9</v>
      </c>
    </row>
    <row r="112" spans="1:9" x14ac:dyDescent="0.2">
      <c r="A112" s="104"/>
      <c r="B112" s="104"/>
      <c r="C112" s="104"/>
      <c r="D112" s="105" t="s">
        <v>10</v>
      </c>
      <c r="E112" s="105" t="s">
        <v>11</v>
      </c>
      <c r="F112" s="105" t="s">
        <v>11</v>
      </c>
      <c r="G112" s="105" t="s">
        <v>12</v>
      </c>
      <c r="H112" s="106" t="s">
        <v>192</v>
      </c>
      <c r="I112" s="104"/>
    </row>
    <row r="113" spans="1:9" x14ac:dyDescent="0.2">
      <c r="A113" s="107"/>
      <c r="B113" s="107"/>
      <c r="C113" s="107"/>
      <c r="D113" s="106" t="s">
        <v>13</v>
      </c>
      <c r="E113" s="106" t="s">
        <v>13</v>
      </c>
      <c r="F113" s="106" t="s">
        <v>13</v>
      </c>
      <c r="G113" s="106" t="s">
        <v>192</v>
      </c>
      <c r="H113" s="106"/>
      <c r="I113" s="107"/>
    </row>
    <row r="114" spans="1:9" x14ac:dyDescent="0.2">
      <c r="A114" s="8" t="s">
        <v>119</v>
      </c>
      <c r="B114" s="12">
        <v>6</v>
      </c>
      <c r="C114" s="9" t="s">
        <v>19</v>
      </c>
      <c r="D114" s="21">
        <v>53.22</v>
      </c>
      <c r="E114" s="21">
        <v>9.19</v>
      </c>
      <c r="F114" s="10">
        <f t="shared" ref="F114:F119" si="7">D114+E114</f>
        <v>62.41</v>
      </c>
      <c r="G114" s="14">
        <v>1900</v>
      </c>
      <c r="H114" s="20">
        <f t="shared" ref="H114:H119" si="8">F114*G114</f>
        <v>118579</v>
      </c>
      <c r="I114" s="11"/>
    </row>
    <row r="115" spans="1:9" x14ac:dyDescent="0.2">
      <c r="A115" s="8" t="s">
        <v>120</v>
      </c>
      <c r="B115" s="12">
        <v>6</v>
      </c>
      <c r="C115" s="9" t="s">
        <v>19</v>
      </c>
      <c r="D115" s="21">
        <v>53.22</v>
      </c>
      <c r="E115" s="21">
        <v>9.19</v>
      </c>
      <c r="F115" s="10">
        <f t="shared" si="7"/>
        <v>62.41</v>
      </c>
      <c r="G115" s="14">
        <v>1900</v>
      </c>
      <c r="H115" s="20">
        <f t="shared" si="8"/>
        <v>118579</v>
      </c>
      <c r="I115" s="11"/>
    </row>
    <row r="116" spans="1:9" x14ac:dyDescent="0.2">
      <c r="A116" s="8" t="s">
        <v>121</v>
      </c>
      <c r="B116" s="12">
        <v>6</v>
      </c>
      <c r="C116" s="9" t="s">
        <v>19</v>
      </c>
      <c r="D116" s="21">
        <v>62</v>
      </c>
      <c r="E116" s="21">
        <v>10.72</v>
      </c>
      <c r="F116" s="10">
        <f t="shared" si="7"/>
        <v>72.72</v>
      </c>
      <c r="G116" s="14">
        <v>1800</v>
      </c>
      <c r="H116" s="20">
        <f t="shared" si="8"/>
        <v>130896</v>
      </c>
      <c r="I116" s="93" t="s">
        <v>118</v>
      </c>
    </row>
    <row r="117" spans="1:9" x14ac:dyDescent="0.2">
      <c r="A117" s="8" t="s">
        <v>122</v>
      </c>
      <c r="B117" s="12">
        <v>6</v>
      </c>
      <c r="C117" s="9" t="s">
        <v>44</v>
      </c>
      <c r="D117" s="21">
        <v>77.650000000000006</v>
      </c>
      <c r="E117" s="21">
        <v>13.42</v>
      </c>
      <c r="F117" s="10">
        <f t="shared" si="7"/>
        <v>91.070000000000007</v>
      </c>
      <c r="G117" s="14">
        <v>1900</v>
      </c>
      <c r="H117" s="20">
        <f t="shared" si="8"/>
        <v>173033</v>
      </c>
      <c r="I117" s="54" t="s">
        <v>116</v>
      </c>
    </row>
    <row r="118" spans="1:9" x14ac:dyDescent="0.2">
      <c r="A118" s="44" t="s">
        <v>123</v>
      </c>
      <c r="B118" s="45">
        <v>6</v>
      </c>
      <c r="C118" s="46" t="s">
        <v>24</v>
      </c>
      <c r="D118" s="47">
        <v>39.200000000000003</v>
      </c>
      <c r="E118" s="47">
        <v>6.77</v>
      </c>
      <c r="F118" s="10">
        <f t="shared" si="7"/>
        <v>45.97</v>
      </c>
      <c r="G118" s="48">
        <v>2100</v>
      </c>
      <c r="H118" s="49">
        <f t="shared" si="8"/>
        <v>96537</v>
      </c>
      <c r="I118" s="50"/>
    </row>
    <row r="119" spans="1:9" x14ac:dyDescent="0.2">
      <c r="A119" s="8" t="s">
        <v>124</v>
      </c>
      <c r="B119" s="12">
        <v>6</v>
      </c>
      <c r="C119" s="9" t="s">
        <v>19</v>
      </c>
      <c r="D119" s="21">
        <v>44.54</v>
      </c>
      <c r="E119" s="21">
        <v>7.69</v>
      </c>
      <c r="F119" s="10">
        <f t="shared" si="7"/>
        <v>52.23</v>
      </c>
      <c r="G119" s="14">
        <v>1900</v>
      </c>
      <c r="H119" s="20">
        <f t="shared" si="8"/>
        <v>99237</v>
      </c>
      <c r="I119" s="15"/>
    </row>
  </sheetData>
  <phoneticPr fontId="9" type="noConversion"/>
  <pageMargins left="0.7" right="0.7" top="0.75" bottom="0.75" header="0.3" footer="0.3"/>
  <pageSetup paperSize="9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1"/>
  <sheetViews>
    <sheetView zoomScale="120" zoomScaleNormal="120" zoomScalePageLayoutView="120" workbookViewId="0">
      <selection activeCell="I64" sqref="I64"/>
    </sheetView>
  </sheetViews>
  <sheetFormatPr defaultColWidth="10.8515625" defaultRowHeight="15" x14ac:dyDescent="0.2"/>
  <cols>
    <col min="1" max="1" width="7.51953125" customWidth="1"/>
    <col min="2" max="2" width="6.28515625" customWidth="1"/>
    <col min="4" max="5" width="7.765625" customWidth="1"/>
    <col min="6" max="6" width="8.3828125" customWidth="1"/>
    <col min="7" max="7" width="9" customWidth="1"/>
    <col min="8" max="8" width="8.875" customWidth="1"/>
  </cols>
  <sheetData>
    <row r="1" spans="1:9" ht="20.25" x14ac:dyDescent="0.25">
      <c r="A1" s="22"/>
      <c r="B1" s="2" t="s">
        <v>0</v>
      </c>
      <c r="C1" s="2"/>
      <c r="D1" s="2"/>
      <c r="E1" s="2"/>
      <c r="F1" s="23"/>
      <c r="G1" s="3"/>
      <c r="H1" s="3"/>
      <c r="I1" s="3"/>
    </row>
    <row r="2" spans="1:9" x14ac:dyDescent="0.2">
      <c r="D2" s="24" t="s">
        <v>193</v>
      </c>
      <c r="E2" s="24"/>
      <c r="F2" s="24"/>
    </row>
    <row r="3" spans="1:9" x14ac:dyDescent="0.2">
      <c r="A3" s="71" t="s">
        <v>2</v>
      </c>
      <c r="B3" s="72" t="s">
        <v>3</v>
      </c>
      <c r="C3" s="72" t="s">
        <v>4</v>
      </c>
      <c r="D3" s="72" t="s">
        <v>5</v>
      </c>
      <c r="E3" s="72" t="s">
        <v>6</v>
      </c>
      <c r="F3" s="72" t="s">
        <v>7</v>
      </c>
      <c r="G3" s="72" t="s">
        <v>8</v>
      </c>
      <c r="H3" s="72"/>
      <c r="I3" s="72" t="s">
        <v>9</v>
      </c>
    </row>
    <row r="4" spans="1:9" x14ac:dyDescent="0.2">
      <c r="A4" s="73"/>
      <c r="B4" s="74"/>
      <c r="C4" s="74"/>
      <c r="D4" s="75" t="s">
        <v>10</v>
      </c>
      <c r="E4" s="75" t="s">
        <v>11</v>
      </c>
      <c r="F4" s="75" t="s">
        <v>11</v>
      </c>
      <c r="G4" s="75" t="s">
        <v>12</v>
      </c>
      <c r="H4" s="76"/>
      <c r="I4" s="74"/>
    </row>
    <row r="5" spans="1:9" ht="15.75" thickBot="1" x14ac:dyDescent="0.25">
      <c r="A5" s="77"/>
      <c r="B5" s="78"/>
      <c r="C5" s="78"/>
      <c r="D5" s="76" t="s">
        <v>13</v>
      </c>
      <c r="E5" s="76" t="s">
        <v>13</v>
      </c>
      <c r="F5" s="76" t="s">
        <v>13</v>
      </c>
      <c r="G5" s="76" t="s">
        <v>192</v>
      </c>
      <c r="H5" s="76"/>
      <c r="I5" s="78"/>
    </row>
    <row r="6" spans="1:9" x14ac:dyDescent="0.2">
      <c r="A6" s="59" t="s">
        <v>125</v>
      </c>
      <c r="B6" s="66">
        <v>-1</v>
      </c>
      <c r="C6" s="67" t="s">
        <v>126</v>
      </c>
      <c r="D6" s="63">
        <v>24.21</v>
      </c>
      <c r="E6" s="68">
        <v>17.39</v>
      </c>
      <c r="F6" s="63">
        <f>D6+E6</f>
        <v>41.6</v>
      </c>
      <c r="G6" s="69">
        <v>22000</v>
      </c>
      <c r="H6" s="61"/>
      <c r="I6" s="79"/>
    </row>
    <row r="7" spans="1:9" x14ac:dyDescent="0.2">
      <c r="A7" s="59" t="s">
        <v>127</v>
      </c>
      <c r="B7" s="66">
        <v>-1</v>
      </c>
      <c r="C7" s="67" t="s">
        <v>126</v>
      </c>
      <c r="D7" s="63">
        <v>25.8</v>
      </c>
      <c r="E7" s="63">
        <v>18.54</v>
      </c>
      <c r="F7" s="63">
        <f t="shared" ref="F7:F36" si="0">D7+E7</f>
        <v>44.34</v>
      </c>
      <c r="G7" s="69">
        <v>20000</v>
      </c>
      <c r="H7" s="61"/>
      <c r="I7" s="79"/>
    </row>
    <row r="8" spans="1:9" x14ac:dyDescent="0.2">
      <c r="A8" s="59" t="s">
        <v>128</v>
      </c>
      <c r="B8" s="66">
        <v>-1</v>
      </c>
      <c r="C8" s="67" t="s">
        <v>126</v>
      </c>
      <c r="D8" s="63">
        <v>22.29</v>
      </c>
      <c r="E8" s="63">
        <v>16.010000000000002</v>
      </c>
      <c r="F8" s="63">
        <f t="shared" si="0"/>
        <v>38.299999999999997</v>
      </c>
      <c r="G8" s="69">
        <v>25000</v>
      </c>
      <c r="H8" s="61"/>
      <c r="I8" s="79"/>
    </row>
    <row r="9" spans="1:9" x14ac:dyDescent="0.2">
      <c r="A9" s="59" t="s">
        <v>129</v>
      </c>
      <c r="B9" s="66">
        <v>-1</v>
      </c>
      <c r="C9" s="67" t="s">
        <v>126</v>
      </c>
      <c r="D9" s="63">
        <v>19.190000000000001</v>
      </c>
      <c r="E9" s="63">
        <v>13.79</v>
      </c>
      <c r="F9" s="63">
        <f t="shared" si="0"/>
        <v>32.980000000000004</v>
      </c>
      <c r="G9" s="69">
        <v>25000</v>
      </c>
      <c r="H9" s="61"/>
      <c r="I9" s="79"/>
    </row>
    <row r="10" spans="1:9" x14ac:dyDescent="0.2">
      <c r="A10" s="59" t="s">
        <v>130</v>
      </c>
      <c r="B10" s="66">
        <v>-1</v>
      </c>
      <c r="C10" s="67" t="s">
        <v>126</v>
      </c>
      <c r="D10" s="63">
        <v>25.66</v>
      </c>
      <c r="E10" s="63">
        <v>18.43</v>
      </c>
      <c r="F10" s="63">
        <f t="shared" si="0"/>
        <v>44.09</v>
      </c>
      <c r="G10" s="69">
        <v>20000</v>
      </c>
      <c r="H10" s="61"/>
      <c r="I10" s="79"/>
    </row>
    <row r="11" spans="1:9" x14ac:dyDescent="0.2">
      <c r="A11" s="59" t="s">
        <v>131</v>
      </c>
      <c r="B11" s="66">
        <v>-1</v>
      </c>
      <c r="C11" s="67" t="s">
        <v>126</v>
      </c>
      <c r="D11" s="63">
        <v>15.25</v>
      </c>
      <c r="E11" s="63">
        <v>10.96</v>
      </c>
      <c r="F11" s="63">
        <f t="shared" si="0"/>
        <v>26.21</v>
      </c>
      <c r="G11" s="69">
        <v>20000</v>
      </c>
      <c r="H11" s="61"/>
      <c r="I11" s="79"/>
    </row>
    <row r="12" spans="1:9" x14ac:dyDescent="0.2">
      <c r="A12" s="59" t="s">
        <v>132</v>
      </c>
      <c r="B12" s="66">
        <v>-1</v>
      </c>
      <c r="C12" s="67" t="s">
        <v>126</v>
      </c>
      <c r="D12" s="63">
        <v>16.47</v>
      </c>
      <c r="E12" s="63">
        <v>11.83</v>
      </c>
      <c r="F12" s="63">
        <f t="shared" si="0"/>
        <v>28.299999999999997</v>
      </c>
      <c r="G12" s="69">
        <v>20000</v>
      </c>
      <c r="H12" s="61"/>
      <c r="I12" s="79"/>
    </row>
    <row r="13" spans="1:9" x14ac:dyDescent="0.2">
      <c r="A13" s="59" t="s">
        <v>133</v>
      </c>
      <c r="B13" s="66">
        <v>-1</v>
      </c>
      <c r="C13" s="67" t="s">
        <v>126</v>
      </c>
      <c r="D13" s="63">
        <v>21.89</v>
      </c>
      <c r="E13" s="63">
        <v>15.73</v>
      </c>
      <c r="F13" s="63">
        <f t="shared" si="0"/>
        <v>37.620000000000005</v>
      </c>
      <c r="G13" s="69">
        <v>20000</v>
      </c>
      <c r="H13" s="61"/>
      <c r="I13" s="79"/>
    </row>
    <row r="14" spans="1:9" x14ac:dyDescent="0.2">
      <c r="A14" s="94" t="s">
        <v>134</v>
      </c>
      <c r="B14" s="95">
        <v>-1</v>
      </c>
      <c r="C14" s="96" t="s">
        <v>126</v>
      </c>
      <c r="D14" s="97">
        <v>24.67</v>
      </c>
      <c r="E14" s="97">
        <v>17.72</v>
      </c>
      <c r="F14" s="97">
        <f t="shared" si="0"/>
        <v>42.39</v>
      </c>
      <c r="G14" s="98">
        <v>20000</v>
      </c>
      <c r="H14" s="55"/>
      <c r="I14" s="41" t="s">
        <v>194</v>
      </c>
    </row>
    <row r="15" spans="1:9" x14ac:dyDescent="0.2">
      <c r="A15" s="59" t="s">
        <v>135</v>
      </c>
      <c r="B15" s="66">
        <v>-1</v>
      </c>
      <c r="C15" s="67" t="s">
        <v>126</v>
      </c>
      <c r="D15" s="63">
        <v>27.1</v>
      </c>
      <c r="E15" s="63">
        <v>19.47</v>
      </c>
      <c r="F15" s="63">
        <f t="shared" si="0"/>
        <v>46.57</v>
      </c>
      <c r="G15" s="69">
        <v>25000</v>
      </c>
      <c r="H15" s="61"/>
      <c r="I15" s="79"/>
    </row>
    <row r="16" spans="1:9" x14ac:dyDescent="0.2">
      <c r="A16" s="59" t="s">
        <v>136</v>
      </c>
      <c r="B16" s="66">
        <v>-1</v>
      </c>
      <c r="C16" s="67" t="s">
        <v>126</v>
      </c>
      <c r="D16" s="63">
        <v>14.48</v>
      </c>
      <c r="E16" s="63">
        <v>10.4</v>
      </c>
      <c r="F16" s="63">
        <f t="shared" si="0"/>
        <v>24.880000000000003</v>
      </c>
      <c r="G16" s="69">
        <v>20000</v>
      </c>
      <c r="H16" s="61"/>
      <c r="I16" s="79"/>
    </row>
    <row r="17" spans="1:9" x14ac:dyDescent="0.2">
      <c r="A17" s="34" t="s">
        <v>137</v>
      </c>
      <c r="B17" s="35">
        <v>-1</v>
      </c>
      <c r="C17" s="99" t="s">
        <v>126</v>
      </c>
      <c r="D17" s="38">
        <v>15.84</v>
      </c>
      <c r="E17" s="38">
        <v>11.38</v>
      </c>
      <c r="F17" s="38">
        <f t="shared" si="0"/>
        <v>27.22</v>
      </c>
      <c r="G17" s="98">
        <v>23000</v>
      </c>
      <c r="H17" s="52"/>
      <c r="I17" s="41" t="s">
        <v>194</v>
      </c>
    </row>
    <row r="18" spans="1:9" x14ac:dyDescent="0.2">
      <c r="A18" s="59" t="s">
        <v>138</v>
      </c>
      <c r="B18" s="66">
        <v>-1</v>
      </c>
      <c r="C18" s="67" t="s">
        <v>126</v>
      </c>
      <c r="D18" s="63">
        <v>15.53</v>
      </c>
      <c r="E18" s="63">
        <v>11.15</v>
      </c>
      <c r="F18" s="63">
        <f t="shared" si="0"/>
        <v>26.68</v>
      </c>
      <c r="G18" s="69">
        <v>20000</v>
      </c>
      <c r="H18" s="61"/>
      <c r="I18" s="79"/>
    </row>
    <row r="19" spans="1:9" x14ac:dyDescent="0.2">
      <c r="A19" s="59" t="s">
        <v>139</v>
      </c>
      <c r="B19" s="66">
        <v>-1</v>
      </c>
      <c r="C19" s="67" t="s">
        <v>126</v>
      </c>
      <c r="D19" s="63">
        <v>15.96</v>
      </c>
      <c r="E19" s="63">
        <v>11.47</v>
      </c>
      <c r="F19" s="63">
        <f t="shared" si="0"/>
        <v>27.43</v>
      </c>
      <c r="G19" s="69">
        <v>25000</v>
      </c>
      <c r="H19" s="61"/>
      <c r="I19" s="79"/>
    </row>
    <row r="20" spans="1:9" x14ac:dyDescent="0.2">
      <c r="A20" s="59" t="s">
        <v>140</v>
      </c>
      <c r="B20" s="66">
        <v>-1</v>
      </c>
      <c r="C20" s="67" t="s">
        <v>126</v>
      </c>
      <c r="D20" s="63">
        <v>13.57</v>
      </c>
      <c r="E20" s="70">
        <v>9.75</v>
      </c>
      <c r="F20" s="63">
        <f t="shared" si="0"/>
        <v>23.32</v>
      </c>
      <c r="G20" s="69">
        <v>25000</v>
      </c>
      <c r="H20" s="61"/>
      <c r="I20" s="79"/>
    </row>
    <row r="21" spans="1:9" x14ac:dyDescent="0.2">
      <c r="A21" s="34" t="s">
        <v>141</v>
      </c>
      <c r="B21" s="35">
        <v>-1</v>
      </c>
      <c r="C21" s="99" t="s">
        <v>126</v>
      </c>
      <c r="D21" s="38">
        <v>27.1</v>
      </c>
      <c r="E21" s="38">
        <v>19.47</v>
      </c>
      <c r="F21" s="38">
        <f t="shared" si="0"/>
        <v>46.57</v>
      </c>
      <c r="G21" s="98">
        <v>20000</v>
      </c>
      <c r="H21" s="52"/>
      <c r="I21" s="41" t="s">
        <v>194</v>
      </c>
    </row>
    <row r="22" spans="1:9" x14ac:dyDescent="0.2">
      <c r="A22" s="59" t="s">
        <v>142</v>
      </c>
      <c r="B22" s="66">
        <v>-1</v>
      </c>
      <c r="C22" s="67" t="s">
        <v>126</v>
      </c>
      <c r="D22" s="63">
        <v>24.65</v>
      </c>
      <c r="E22" s="70">
        <v>17.71</v>
      </c>
      <c r="F22" s="63">
        <f t="shared" si="0"/>
        <v>42.36</v>
      </c>
      <c r="G22" s="69">
        <v>25000</v>
      </c>
      <c r="H22" s="61"/>
      <c r="I22" s="79"/>
    </row>
    <row r="23" spans="1:9" x14ac:dyDescent="0.2">
      <c r="A23" s="59" t="s">
        <v>143</v>
      </c>
      <c r="B23" s="66">
        <v>-1</v>
      </c>
      <c r="C23" s="67" t="s">
        <v>126</v>
      </c>
      <c r="D23" s="63">
        <v>37.770000000000003</v>
      </c>
      <c r="E23" s="63">
        <v>27.13</v>
      </c>
      <c r="F23" s="63">
        <f t="shared" si="0"/>
        <v>64.900000000000006</v>
      </c>
      <c r="G23" s="69">
        <v>20000</v>
      </c>
      <c r="H23" s="61"/>
      <c r="I23" s="79"/>
    </row>
    <row r="24" spans="1:9" x14ac:dyDescent="0.2">
      <c r="A24" s="59" t="s">
        <v>144</v>
      </c>
      <c r="B24" s="66">
        <v>-1</v>
      </c>
      <c r="C24" s="67" t="s">
        <v>126</v>
      </c>
      <c r="D24" s="63">
        <v>12.66</v>
      </c>
      <c r="E24" s="63">
        <v>9.1</v>
      </c>
      <c r="F24" s="63">
        <f t="shared" si="0"/>
        <v>21.759999999999998</v>
      </c>
      <c r="G24" s="69">
        <v>20000</v>
      </c>
      <c r="H24" s="61"/>
      <c r="I24" s="79"/>
    </row>
    <row r="25" spans="1:9" x14ac:dyDescent="0.2">
      <c r="A25" s="59" t="s">
        <v>145</v>
      </c>
      <c r="B25" s="66">
        <v>-1</v>
      </c>
      <c r="C25" s="67" t="s">
        <v>126</v>
      </c>
      <c r="D25" s="63">
        <v>21.37</v>
      </c>
      <c r="E25" s="63">
        <v>15.35</v>
      </c>
      <c r="F25" s="63">
        <f t="shared" si="0"/>
        <v>36.72</v>
      </c>
      <c r="G25" s="69">
        <v>25000</v>
      </c>
      <c r="H25" s="61"/>
      <c r="I25" s="79"/>
    </row>
    <row r="26" spans="1:9" x14ac:dyDescent="0.2">
      <c r="A26" s="59" t="s">
        <v>146</v>
      </c>
      <c r="B26" s="66">
        <v>-1</v>
      </c>
      <c r="C26" s="67" t="s">
        <v>126</v>
      </c>
      <c r="D26" s="63">
        <v>26.68</v>
      </c>
      <c r="E26" s="63">
        <v>19.170000000000002</v>
      </c>
      <c r="F26" s="63">
        <f t="shared" si="0"/>
        <v>45.85</v>
      </c>
      <c r="G26" s="69">
        <v>25000</v>
      </c>
      <c r="H26" s="61"/>
      <c r="I26" s="79"/>
    </row>
    <row r="27" spans="1:9" x14ac:dyDescent="0.2">
      <c r="A27" s="59" t="s">
        <v>147</v>
      </c>
      <c r="B27" s="66">
        <v>-1</v>
      </c>
      <c r="C27" s="67" t="s">
        <v>126</v>
      </c>
      <c r="D27" s="63">
        <v>25.88</v>
      </c>
      <c r="E27" s="63">
        <v>18.59</v>
      </c>
      <c r="F27" s="63">
        <f t="shared" si="0"/>
        <v>44.47</v>
      </c>
      <c r="G27" s="69">
        <v>20000</v>
      </c>
      <c r="H27" s="61"/>
      <c r="I27" s="79"/>
    </row>
    <row r="28" spans="1:9" x14ac:dyDescent="0.2">
      <c r="A28" s="59" t="s">
        <v>148</v>
      </c>
      <c r="B28" s="66">
        <v>-1</v>
      </c>
      <c r="C28" s="67" t="s">
        <v>126</v>
      </c>
      <c r="D28" s="63">
        <v>24.18</v>
      </c>
      <c r="E28" s="63">
        <v>17.37</v>
      </c>
      <c r="F28" s="63">
        <f t="shared" si="0"/>
        <v>41.55</v>
      </c>
      <c r="G28" s="69">
        <v>20000</v>
      </c>
      <c r="H28" s="61"/>
      <c r="I28" s="79"/>
    </row>
    <row r="29" spans="1:9" x14ac:dyDescent="0.2">
      <c r="A29" s="59" t="s">
        <v>149</v>
      </c>
      <c r="B29" s="66">
        <v>-1</v>
      </c>
      <c r="C29" s="67" t="s">
        <v>126</v>
      </c>
      <c r="D29" s="63">
        <v>19.16</v>
      </c>
      <c r="E29" s="63">
        <v>13.76</v>
      </c>
      <c r="F29" s="63">
        <f t="shared" si="0"/>
        <v>32.92</v>
      </c>
      <c r="G29" s="69">
        <v>20000</v>
      </c>
      <c r="H29" s="61"/>
      <c r="I29" s="79"/>
    </row>
    <row r="30" spans="1:9" x14ac:dyDescent="0.2">
      <c r="A30" s="59" t="s">
        <v>150</v>
      </c>
      <c r="B30" s="66">
        <v>-1</v>
      </c>
      <c r="C30" s="67" t="s">
        <v>126</v>
      </c>
      <c r="D30" s="63">
        <v>19.16</v>
      </c>
      <c r="E30" s="63">
        <v>13.76</v>
      </c>
      <c r="F30" s="63">
        <f t="shared" si="0"/>
        <v>32.92</v>
      </c>
      <c r="G30" s="69">
        <v>20000</v>
      </c>
      <c r="H30" s="61"/>
      <c r="I30" s="79"/>
    </row>
    <row r="31" spans="1:9" x14ac:dyDescent="0.2">
      <c r="A31" s="34" t="s">
        <v>151</v>
      </c>
      <c r="B31" s="35">
        <v>-1</v>
      </c>
      <c r="C31" s="99" t="s">
        <v>126</v>
      </c>
      <c r="D31" s="38">
        <v>21.98</v>
      </c>
      <c r="E31" s="38">
        <v>15.79</v>
      </c>
      <c r="F31" s="38">
        <f t="shared" si="0"/>
        <v>37.769999999999996</v>
      </c>
      <c r="G31" s="98">
        <v>20000</v>
      </c>
      <c r="H31" s="52"/>
      <c r="I31" s="41" t="s">
        <v>194</v>
      </c>
    </row>
    <row r="32" spans="1:9" x14ac:dyDescent="0.2">
      <c r="A32" s="34" t="s">
        <v>152</v>
      </c>
      <c r="B32" s="35">
        <v>-1</v>
      </c>
      <c r="C32" s="99" t="s">
        <v>126</v>
      </c>
      <c r="D32" s="38">
        <v>21.12</v>
      </c>
      <c r="E32" s="38">
        <v>15.17</v>
      </c>
      <c r="F32" s="38">
        <f t="shared" si="0"/>
        <v>36.29</v>
      </c>
      <c r="G32" s="98">
        <v>20000</v>
      </c>
      <c r="H32" s="52"/>
      <c r="I32" s="41" t="s">
        <v>194</v>
      </c>
    </row>
    <row r="33" spans="1:9" x14ac:dyDescent="0.2">
      <c r="A33" s="59" t="s">
        <v>153</v>
      </c>
      <c r="B33" s="66">
        <v>-1</v>
      </c>
      <c r="C33" s="67" t="s">
        <v>126</v>
      </c>
      <c r="D33" s="63">
        <v>15.72</v>
      </c>
      <c r="E33" s="70">
        <v>11.29</v>
      </c>
      <c r="F33" s="63">
        <f t="shared" si="0"/>
        <v>27.009999999999998</v>
      </c>
      <c r="G33" s="69">
        <v>20000</v>
      </c>
      <c r="H33" s="61"/>
      <c r="I33" s="79"/>
    </row>
    <row r="34" spans="1:9" x14ac:dyDescent="0.2">
      <c r="A34" s="59" t="s">
        <v>154</v>
      </c>
      <c r="B34" s="66">
        <v>-1</v>
      </c>
      <c r="C34" s="67" t="s">
        <v>126</v>
      </c>
      <c r="D34" s="63">
        <v>16.170000000000002</v>
      </c>
      <c r="E34" s="70">
        <v>11.62</v>
      </c>
      <c r="F34" s="63">
        <f t="shared" si="0"/>
        <v>27.79</v>
      </c>
      <c r="G34" s="69">
        <v>20000</v>
      </c>
      <c r="H34" s="61"/>
      <c r="I34" s="79"/>
    </row>
    <row r="35" spans="1:9" x14ac:dyDescent="0.2">
      <c r="A35" s="59" t="s">
        <v>155</v>
      </c>
      <c r="B35" s="66">
        <v>-1</v>
      </c>
      <c r="C35" s="67" t="s">
        <v>126</v>
      </c>
      <c r="D35" s="63">
        <v>16.170000000000002</v>
      </c>
      <c r="E35" s="63">
        <v>11.62</v>
      </c>
      <c r="F35" s="63">
        <f t="shared" si="0"/>
        <v>27.79</v>
      </c>
      <c r="G35" s="69">
        <v>20000</v>
      </c>
      <c r="H35" s="61"/>
      <c r="I35" s="79"/>
    </row>
    <row r="36" spans="1:9" x14ac:dyDescent="0.2">
      <c r="A36" s="59" t="s">
        <v>156</v>
      </c>
      <c r="B36" s="66">
        <v>-1</v>
      </c>
      <c r="C36" s="67" t="s">
        <v>126</v>
      </c>
      <c r="D36" s="63">
        <v>17.420000000000002</v>
      </c>
      <c r="E36" s="63">
        <v>12.52</v>
      </c>
      <c r="F36" s="63">
        <f t="shared" si="0"/>
        <v>29.94</v>
      </c>
      <c r="G36" s="69">
        <v>20000</v>
      </c>
      <c r="H36" s="61"/>
      <c r="I36" s="79"/>
    </row>
    <row r="37" spans="1:9" x14ac:dyDescent="0.2">
      <c r="A37" s="81"/>
      <c r="B37" s="82"/>
      <c r="C37" s="83"/>
      <c r="D37" s="84"/>
      <c r="E37" s="84"/>
      <c r="F37" s="84"/>
      <c r="G37" s="84"/>
      <c r="H37" s="84"/>
      <c r="I37" s="84"/>
    </row>
    <row r="38" spans="1:9" x14ac:dyDescent="0.2">
      <c r="A38" s="8" t="s">
        <v>157</v>
      </c>
      <c r="B38" s="12">
        <v>-1</v>
      </c>
      <c r="C38" s="16" t="s">
        <v>158</v>
      </c>
      <c r="D38" s="17">
        <v>11.54</v>
      </c>
      <c r="E38" s="17">
        <v>0.34</v>
      </c>
      <c r="F38" s="18">
        <f>D38+E38</f>
        <v>11.879999999999999</v>
      </c>
      <c r="G38" s="14">
        <f>F38*H38</f>
        <v>4752</v>
      </c>
      <c r="H38" s="25">
        <v>400</v>
      </c>
      <c r="I38" s="11" t="s">
        <v>16</v>
      </c>
    </row>
    <row r="39" spans="1:9" x14ac:dyDescent="0.2">
      <c r="A39" s="34" t="s">
        <v>159</v>
      </c>
      <c r="B39" s="35">
        <v>-1</v>
      </c>
      <c r="C39" s="55" t="s">
        <v>158</v>
      </c>
      <c r="D39" s="56">
        <v>6.47</v>
      </c>
      <c r="E39" s="56">
        <v>0.19</v>
      </c>
      <c r="F39" s="56">
        <f t="shared" ref="F39:F45" si="1">D39+E39</f>
        <v>6.66</v>
      </c>
      <c r="G39" s="39">
        <f t="shared" ref="G39:G50" si="2">F39*H39</f>
        <v>3330</v>
      </c>
      <c r="H39" s="57">
        <v>500</v>
      </c>
      <c r="I39" s="41" t="s">
        <v>194</v>
      </c>
    </row>
    <row r="40" spans="1:9" x14ac:dyDescent="0.2">
      <c r="A40" s="34" t="s">
        <v>160</v>
      </c>
      <c r="B40" s="35">
        <v>-1</v>
      </c>
      <c r="C40" s="55" t="s">
        <v>158</v>
      </c>
      <c r="D40" s="56">
        <v>6.47</v>
      </c>
      <c r="E40" s="56">
        <v>0.19</v>
      </c>
      <c r="F40" s="56">
        <f t="shared" si="1"/>
        <v>6.66</v>
      </c>
      <c r="G40" s="39">
        <f t="shared" si="2"/>
        <v>3330</v>
      </c>
      <c r="H40" s="57">
        <v>500</v>
      </c>
      <c r="I40" s="41" t="s">
        <v>194</v>
      </c>
    </row>
    <row r="41" spans="1:9" x14ac:dyDescent="0.2">
      <c r="A41" s="34" t="s">
        <v>161</v>
      </c>
      <c r="B41" s="35">
        <v>-1</v>
      </c>
      <c r="C41" s="55" t="s">
        <v>158</v>
      </c>
      <c r="D41" s="56">
        <v>6.47</v>
      </c>
      <c r="E41" s="56">
        <v>0.19</v>
      </c>
      <c r="F41" s="56">
        <f t="shared" si="1"/>
        <v>6.66</v>
      </c>
      <c r="G41" s="39">
        <f t="shared" si="2"/>
        <v>3330</v>
      </c>
      <c r="H41" s="57">
        <v>500</v>
      </c>
      <c r="I41" s="41" t="s">
        <v>194</v>
      </c>
    </row>
    <row r="42" spans="1:9" x14ac:dyDescent="0.2">
      <c r="A42" s="34" t="s">
        <v>162</v>
      </c>
      <c r="B42" s="35">
        <v>-1</v>
      </c>
      <c r="C42" s="55" t="s">
        <v>158</v>
      </c>
      <c r="D42" s="56">
        <v>10.14</v>
      </c>
      <c r="E42" s="38">
        <v>0.3</v>
      </c>
      <c r="F42" s="56">
        <f t="shared" si="1"/>
        <v>10.440000000000001</v>
      </c>
      <c r="G42" s="39">
        <f t="shared" si="2"/>
        <v>4176.0000000000009</v>
      </c>
      <c r="H42" s="57">
        <v>400</v>
      </c>
      <c r="I42" s="41" t="s">
        <v>194</v>
      </c>
    </row>
    <row r="43" spans="1:9" x14ac:dyDescent="0.2">
      <c r="A43" s="8" t="s">
        <v>163</v>
      </c>
      <c r="B43" s="12">
        <v>-1</v>
      </c>
      <c r="C43" s="16" t="s">
        <v>158</v>
      </c>
      <c r="D43" s="17">
        <v>10.83</v>
      </c>
      <c r="E43" s="13">
        <v>0.32</v>
      </c>
      <c r="F43" s="18">
        <f t="shared" si="1"/>
        <v>11.15</v>
      </c>
      <c r="G43" s="14">
        <f t="shared" si="2"/>
        <v>6690</v>
      </c>
      <c r="H43" s="25">
        <v>600</v>
      </c>
      <c r="I43" s="11" t="s">
        <v>16</v>
      </c>
    </row>
    <row r="44" spans="1:9" x14ac:dyDescent="0.2">
      <c r="A44" s="8" t="s">
        <v>164</v>
      </c>
      <c r="B44" s="12">
        <v>-1</v>
      </c>
      <c r="C44" s="16" t="s">
        <v>158</v>
      </c>
      <c r="D44" s="17">
        <v>50.07</v>
      </c>
      <c r="E44" s="13">
        <v>1.49</v>
      </c>
      <c r="F44" s="18">
        <f t="shared" si="1"/>
        <v>51.56</v>
      </c>
      <c r="G44" s="14">
        <f t="shared" si="2"/>
        <v>20624</v>
      </c>
      <c r="H44" s="25">
        <v>400</v>
      </c>
      <c r="I44" s="11" t="s">
        <v>16</v>
      </c>
    </row>
    <row r="45" spans="1:9" x14ac:dyDescent="0.2">
      <c r="A45" s="34" t="s">
        <v>165</v>
      </c>
      <c r="B45" s="35">
        <v>-1</v>
      </c>
      <c r="C45" s="55" t="s">
        <v>158</v>
      </c>
      <c r="D45" s="56">
        <v>10.85</v>
      </c>
      <c r="E45" s="38">
        <v>0.32</v>
      </c>
      <c r="F45" s="56">
        <f t="shared" si="1"/>
        <v>11.17</v>
      </c>
      <c r="G45" s="39">
        <f t="shared" si="2"/>
        <v>6702</v>
      </c>
      <c r="H45" s="57">
        <v>600</v>
      </c>
      <c r="I45" s="41" t="s">
        <v>194</v>
      </c>
    </row>
    <row r="46" spans="1:9" x14ac:dyDescent="0.2">
      <c r="A46" s="34" t="s">
        <v>166</v>
      </c>
      <c r="B46" s="35">
        <v>-1</v>
      </c>
      <c r="C46" s="55" t="s">
        <v>158</v>
      </c>
      <c r="D46" s="56">
        <v>10.14</v>
      </c>
      <c r="E46" s="38">
        <v>0.3</v>
      </c>
      <c r="F46" s="38">
        <f t="shared" ref="F46:F52" si="3">D46+E46</f>
        <v>10.440000000000001</v>
      </c>
      <c r="G46" s="39">
        <f t="shared" si="2"/>
        <v>6264.0000000000009</v>
      </c>
      <c r="H46" s="57">
        <v>600</v>
      </c>
      <c r="I46" s="41" t="s">
        <v>194</v>
      </c>
    </row>
    <row r="47" spans="1:9" x14ac:dyDescent="0.2">
      <c r="A47" s="34" t="s">
        <v>167</v>
      </c>
      <c r="B47" s="35">
        <v>-1</v>
      </c>
      <c r="C47" s="55" t="s">
        <v>158</v>
      </c>
      <c r="D47" s="56">
        <v>6.55</v>
      </c>
      <c r="E47" s="38">
        <v>0.19</v>
      </c>
      <c r="F47" s="38">
        <f t="shared" si="3"/>
        <v>6.74</v>
      </c>
      <c r="G47" s="39">
        <f t="shared" si="2"/>
        <v>3370</v>
      </c>
      <c r="H47" s="57">
        <v>500</v>
      </c>
      <c r="I47" s="41" t="s">
        <v>194</v>
      </c>
    </row>
    <row r="48" spans="1:9" x14ac:dyDescent="0.2">
      <c r="A48" s="34" t="s">
        <v>168</v>
      </c>
      <c r="B48" s="35">
        <v>-1</v>
      </c>
      <c r="C48" s="55" t="s">
        <v>158</v>
      </c>
      <c r="D48" s="56">
        <v>6.48</v>
      </c>
      <c r="E48" s="38">
        <v>0.19</v>
      </c>
      <c r="F48" s="38">
        <f t="shared" si="3"/>
        <v>6.6700000000000008</v>
      </c>
      <c r="G48" s="39">
        <f t="shared" si="2"/>
        <v>6670.0000000000009</v>
      </c>
      <c r="H48" s="57">
        <v>1000</v>
      </c>
      <c r="I48" s="41" t="s">
        <v>194</v>
      </c>
    </row>
    <row r="49" spans="1:9" x14ac:dyDescent="0.2">
      <c r="A49" s="34" t="s">
        <v>169</v>
      </c>
      <c r="B49" s="35">
        <v>-1</v>
      </c>
      <c r="C49" s="55" t="s">
        <v>158</v>
      </c>
      <c r="D49" s="56">
        <v>6.53</v>
      </c>
      <c r="E49" s="38">
        <v>0.19</v>
      </c>
      <c r="F49" s="38">
        <f t="shared" si="3"/>
        <v>6.7200000000000006</v>
      </c>
      <c r="G49" s="39">
        <f t="shared" si="2"/>
        <v>6720.0000000000009</v>
      </c>
      <c r="H49" s="57">
        <v>1000</v>
      </c>
      <c r="I49" s="41" t="s">
        <v>194</v>
      </c>
    </row>
    <row r="50" spans="1:9" x14ac:dyDescent="0.2">
      <c r="A50" s="8" t="s">
        <v>170</v>
      </c>
      <c r="B50" s="12">
        <v>-1</v>
      </c>
      <c r="C50" s="16" t="s">
        <v>158</v>
      </c>
      <c r="D50" s="17">
        <v>4.42</v>
      </c>
      <c r="E50" s="13">
        <v>0.13</v>
      </c>
      <c r="F50" s="10">
        <f t="shared" si="3"/>
        <v>4.55</v>
      </c>
      <c r="G50" s="14">
        <f t="shared" si="2"/>
        <v>4550</v>
      </c>
      <c r="H50" s="25">
        <v>1000</v>
      </c>
      <c r="I50" s="11"/>
    </row>
    <row r="51" spans="1:9" x14ac:dyDescent="0.2">
      <c r="A51" s="8" t="s">
        <v>171</v>
      </c>
      <c r="B51" s="12">
        <v>-1</v>
      </c>
      <c r="C51" s="16" t="s">
        <v>158</v>
      </c>
      <c r="D51" s="13">
        <v>5.7</v>
      </c>
      <c r="E51" s="13">
        <v>0.17</v>
      </c>
      <c r="F51" s="10">
        <f t="shared" si="3"/>
        <v>5.87</v>
      </c>
      <c r="G51" s="14">
        <f>F51*H51</f>
        <v>5870</v>
      </c>
      <c r="H51" s="25">
        <v>1000</v>
      </c>
      <c r="I51" s="11"/>
    </row>
    <row r="52" spans="1:9" x14ac:dyDescent="0.2">
      <c r="A52" s="34" t="s">
        <v>172</v>
      </c>
      <c r="B52" s="35">
        <v>-1</v>
      </c>
      <c r="C52" s="55" t="s">
        <v>158</v>
      </c>
      <c r="D52" s="56">
        <v>5.43</v>
      </c>
      <c r="E52" s="38">
        <v>0.16</v>
      </c>
      <c r="F52" s="38">
        <f t="shared" si="3"/>
        <v>5.59</v>
      </c>
      <c r="G52" s="39">
        <f>F52*H52</f>
        <v>5590</v>
      </c>
      <c r="H52" s="57">
        <v>1000</v>
      </c>
      <c r="I52" s="41" t="s">
        <v>194</v>
      </c>
    </row>
    <row r="53" spans="1:9" x14ac:dyDescent="0.2">
      <c r="A53" s="85"/>
      <c r="B53" s="85"/>
      <c r="C53" s="85"/>
      <c r="D53" s="85"/>
      <c r="E53" s="85"/>
      <c r="F53" s="85"/>
      <c r="G53" s="85"/>
      <c r="H53" s="85"/>
      <c r="I53" s="85"/>
    </row>
    <row r="54" spans="1:9" x14ac:dyDescent="0.2">
      <c r="A54" s="59" t="s">
        <v>125</v>
      </c>
      <c r="B54" s="60" t="s">
        <v>173</v>
      </c>
      <c r="C54" s="61" t="s">
        <v>174</v>
      </c>
      <c r="D54" s="62">
        <v>14.5</v>
      </c>
      <c r="E54" s="61"/>
      <c r="F54" s="63">
        <f>D54</f>
        <v>14.5</v>
      </c>
      <c r="G54" s="64"/>
      <c r="H54" s="65">
        <v>15000</v>
      </c>
      <c r="I54" s="11" t="s">
        <v>16</v>
      </c>
    </row>
    <row r="55" spans="1:9" x14ac:dyDescent="0.2">
      <c r="A55" s="59" t="s">
        <v>127</v>
      </c>
      <c r="B55" s="60" t="s">
        <v>173</v>
      </c>
      <c r="C55" s="61" t="s">
        <v>174</v>
      </c>
      <c r="D55" s="62">
        <v>14.02</v>
      </c>
      <c r="E55" s="61"/>
      <c r="F55" s="63">
        <f t="shared" ref="F55:F101" si="4">D55</f>
        <v>14.02</v>
      </c>
      <c r="G55" s="61"/>
      <c r="H55" s="65">
        <v>15000</v>
      </c>
      <c r="I55" s="11" t="s">
        <v>16</v>
      </c>
    </row>
    <row r="56" spans="1:9" x14ac:dyDescent="0.2">
      <c r="A56" s="59" t="s">
        <v>128</v>
      </c>
      <c r="B56" s="60" t="s">
        <v>173</v>
      </c>
      <c r="C56" s="61" t="s">
        <v>174</v>
      </c>
      <c r="D56" s="62">
        <v>13.73</v>
      </c>
      <c r="E56" s="61"/>
      <c r="F56" s="63">
        <f t="shared" si="4"/>
        <v>13.73</v>
      </c>
      <c r="G56" s="61"/>
      <c r="H56" s="65">
        <v>15000</v>
      </c>
      <c r="I56" s="11" t="s">
        <v>16</v>
      </c>
    </row>
    <row r="57" spans="1:9" x14ac:dyDescent="0.2">
      <c r="A57" s="34" t="s">
        <v>129</v>
      </c>
      <c r="B57" s="51" t="s">
        <v>173</v>
      </c>
      <c r="C57" s="52" t="s">
        <v>174</v>
      </c>
      <c r="D57" s="39">
        <v>13.44</v>
      </c>
      <c r="E57" s="52"/>
      <c r="F57" s="38">
        <f t="shared" si="4"/>
        <v>13.44</v>
      </c>
      <c r="G57" s="52"/>
      <c r="H57" s="53">
        <v>15000</v>
      </c>
      <c r="I57" s="41" t="s">
        <v>194</v>
      </c>
    </row>
    <row r="58" spans="1:9" x14ac:dyDescent="0.2">
      <c r="A58" s="34" t="s">
        <v>130</v>
      </c>
      <c r="B58" s="51" t="s">
        <v>173</v>
      </c>
      <c r="C58" s="52" t="s">
        <v>174</v>
      </c>
      <c r="D58" s="39">
        <v>13.15</v>
      </c>
      <c r="E58" s="52"/>
      <c r="F58" s="38">
        <f t="shared" si="4"/>
        <v>13.15</v>
      </c>
      <c r="G58" s="52"/>
      <c r="H58" s="53">
        <v>15000</v>
      </c>
      <c r="I58" s="41" t="s">
        <v>194</v>
      </c>
    </row>
    <row r="59" spans="1:9" x14ac:dyDescent="0.2">
      <c r="A59" s="59" t="s">
        <v>131</v>
      </c>
      <c r="B59" s="60" t="s">
        <v>173</v>
      </c>
      <c r="C59" s="61" t="s">
        <v>174</v>
      </c>
      <c r="D59" s="62">
        <v>12.87</v>
      </c>
      <c r="E59" s="61"/>
      <c r="F59" s="63">
        <f t="shared" si="4"/>
        <v>12.87</v>
      </c>
      <c r="G59" s="61"/>
      <c r="H59" s="65">
        <v>15000</v>
      </c>
      <c r="I59" s="11" t="s">
        <v>195</v>
      </c>
    </row>
    <row r="60" spans="1:9" x14ac:dyDescent="0.2">
      <c r="A60" s="59" t="s">
        <v>132</v>
      </c>
      <c r="B60" s="60" t="s">
        <v>173</v>
      </c>
      <c r="C60" s="61" t="s">
        <v>174</v>
      </c>
      <c r="D60" s="62">
        <v>12.57</v>
      </c>
      <c r="E60" s="61"/>
      <c r="F60" s="63">
        <f t="shared" si="4"/>
        <v>12.57</v>
      </c>
      <c r="G60" s="61"/>
      <c r="H60" s="65">
        <v>15000</v>
      </c>
      <c r="I60" s="11" t="s">
        <v>195</v>
      </c>
    </row>
    <row r="61" spans="1:9" x14ac:dyDescent="0.2">
      <c r="A61" s="59" t="s">
        <v>133</v>
      </c>
      <c r="B61" s="60" t="s">
        <v>173</v>
      </c>
      <c r="C61" s="61" t="s">
        <v>174</v>
      </c>
      <c r="D61" s="62">
        <v>11.97</v>
      </c>
      <c r="E61" s="61"/>
      <c r="F61" s="63">
        <f t="shared" si="4"/>
        <v>11.97</v>
      </c>
      <c r="G61" s="61"/>
      <c r="H61" s="65">
        <v>15000</v>
      </c>
      <c r="I61" s="11" t="s">
        <v>195</v>
      </c>
    </row>
    <row r="62" spans="1:9" x14ac:dyDescent="0.2">
      <c r="A62" s="59" t="s">
        <v>134</v>
      </c>
      <c r="B62" s="60" t="s">
        <v>173</v>
      </c>
      <c r="C62" s="61" t="s">
        <v>174</v>
      </c>
      <c r="D62" s="62">
        <v>10.56</v>
      </c>
      <c r="E62" s="61"/>
      <c r="F62" s="63">
        <f t="shared" si="4"/>
        <v>10.56</v>
      </c>
      <c r="G62" s="61"/>
      <c r="H62" s="65">
        <v>15000</v>
      </c>
      <c r="I62" s="11" t="s">
        <v>195</v>
      </c>
    </row>
    <row r="63" spans="1:9" x14ac:dyDescent="0.2">
      <c r="A63" s="34" t="s">
        <v>135</v>
      </c>
      <c r="B63" s="51" t="s">
        <v>173</v>
      </c>
      <c r="C63" s="52" t="s">
        <v>174</v>
      </c>
      <c r="D63" s="39">
        <v>12.99</v>
      </c>
      <c r="E63" s="38"/>
      <c r="F63" s="38">
        <f t="shared" si="4"/>
        <v>12.99</v>
      </c>
      <c r="G63" s="52"/>
      <c r="H63" s="53">
        <v>15000</v>
      </c>
      <c r="I63" s="41" t="s">
        <v>194</v>
      </c>
    </row>
    <row r="64" spans="1:9" x14ac:dyDescent="0.2">
      <c r="A64" s="34" t="s">
        <v>136</v>
      </c>
      <c r="B64" s="51" t="s">
        <v>173</v>
      </c>
      <c r="C64" s="52" t="s">
        <v>174</v>
      </c>
      <c r="D64" s="39">
        <v>13</v>
      </c>
      <c r="E64" s="38"/>
      <c r="F64" s="38">
        <f t="shared" si="4"/>
        <v>13</v>
      </c>
      <c r="G64" s="52"/>
      <c r="H64" s="53">
        <v>15000</v>
      </c>
      <c r="I64" s="41" t="s">
        <v>194</v>
      </c>
    </row>
    <row r="65" spans="1:9" x14ac:dyDescent="0.2">
      <c r="A65" s="59" t="s">
        <v>137</v>
      </c>
      <c r="B65" s="60" t="s">
        <v>173</v>
      </c>
      <c r="C65" s="61" t="s">
        <v>174</v>
      </c>
      <c r="D65" s="62">
        <v>16.78</v>
      </c>
      <c r="E65" s="63"/>
      <c r="F65" s="63">
        <f t="shared" si="4"/>
        <v>16.78</v>
      </c>
      <c r="G65" s="61"/>
      <c r="H65" s="65">
        <v>15000</v>
      </c>
      <c r="I65" s="11" t="s">
        <v>195</v>
      </c>
    </row>
    <row r="66" spans="1:9" x14ac:dyDescent="0.2">
      <c r="A66" s="59" t="s">
        <v>138</v>
      </c>
      <c r="B66" s="60" t="s">
        <v>173</v>
      </c>
      <c r="C66" s="61" t="s">
        <v>174</v>
      </c>
      <c r="D66" s="62">
        <v>10.23</v>
      </c>
      <c r="E66" s="63"/>
      <c r="F66" s="63">
        <f t="shared" si="4"/>
        <v>10.23</v>
      </c>
      <c r="G66" s="61"/>
      <c r="H66" s="65">
        <v>15000</v>
      </c>
      <c r="I66" s="11" t="s">
        <v>16</v>
      </c>
    </row>
    <row r="67" spans="1:9" x14ac:dyDescent="0.2">
      <c r="A67" s="59" t="s">
        <v>139</v>
      </c>
      <c r="B67" s="60" t="s">
        <v>173</v>
      </c>
      <c r="C67" s="61" t="s">
        <v>174</v>
      </c>
      <c r="D67" s="62">
        <v>11.25</v>
      </c>
      <c r="E67" s="63"/>
      <c r="F67" s="63">
        <f t="shared" si="4"/>
        <v>11.25</v>
      </c>
      <c r="G67" s="61"/>
      <c r="H67" s="65">
        <v>15000</v>
      </c>
      <c r="I67" s="58" t="s">
        <v>195</v>
      </c>
    </row>
    <row r="68" spans="1:9" x14ac:dyDescent="0.2">
      <c r="A68" s="59" t="s">
        <v>140</v>
      </c>
      <c r="B68" s="60" t="s">
        <v>173</v>
      </c>
      <c r="C68" s="61" t="s">
        <v>174</v>
      </c>
      <c r="D68" s="62">
        <v>11.25</v>
      </c>
      <c r="E68" s="63"/>
      <c r="F68" s="63">
        <f t="shared" si="4"/>
        <v>11.25</v>
      </c>
      <c r="G68" s="61"/>
      <c r="H68" s="65">
        <v>15000</v>
      </c>
      <c r="I68" s="58" t="s">
        <v>195</v>
      </c>
    </row>
    <row r="69" spans="1:9" x14ac:dyDescent="0.2">
      <c r="A69" s="59" t="s">
        <v>141</v>
      </c>
      <c r="B69" s="60" t="s">
        <v>173</v>
      </c>
      <c r="C69" s="61" t="s">
        <v>174</v>
      </c>
      <c r="D69" s="62">
        <v>11.25</v>
      </c>
      <c r="E69" s="63"/>
      <c r="F69" s="63">
        <f t="shared" si="4"/>
        <v>11.25</v>
      </c>
      <c r="G69" s="61"/>
      <c r="H69" s="65">
        <v>15000</v>
      </c>
      <c r="I69" s="58" t="s">
        <v>195</v>
      </c>
    </row>
    <row r="70" spans="1:9" x14ac:dyDescent="0.2">
      <c r="A70" s="59" t="s">
        <v>142</v>
      </c>
      <c r="B70" s="60" t="s">
        <v>173</v>
      </c>
      <c r="C70" s="61" t="s">
        <v>174</v>
      </c>
      <c r="D70" s="62">
        <v>11.25</v>
      </c>
      <c r="E70" s="61"/>
      <c r="F70" s="63">
        <f t="shared" si="4"/>
        <v>11.25</v>
      </c>
      <c r="G70" s="61"/>
      <c r="H70" s="65">
        <v>15000</v>
      </c>
      <c r="I70" s="58" t="s">
        <v>195</v>
      </c>
    </row>
    <row r="71" spans="1:9" x14ac:dyDescent="0.2">
      <c r="A71" s="59" t="s">
        <v>143</v>
      </c>
      <c r="B71" s="60" t="s">
        <v>173</v>
      </c>
      <c r="C71" s="61" t="s">
        <v>174</v>
      </c>
      <c r="D71" s="62">
        <v>11.25</v>
      </c>
      <c r="E71" s="61"/>
      <c r="F71" s="63">
        <f t="shared" si="4"/>
        <v>11.25</v>
      </c>
      <c r="G71" s="61"/>
      <c r="H71" s="65">
        <v>15000</v>
      </c>
      <c r="I71" s="58" t="s">
        <v>195</v>
      </c>
    </row>
    <row r="72" spans="1:9" x14ac:dyDescent="0.2">
      <c r="A72" s="59" t="s">
        <v>144</v>
      </c>
      <c r="B72" s="60" t="s">
        <v>173</v>
      </c>
      <c r="C72" s="61" t="s">
        <v>174</v>
      </c>
      <c r="D72" s="62">
        <v>11.25</v>
      </c>
      <c r="E72" s="61"/>
      <c r="F72" s="63">
        <f t="shared" si="4"/>
        <v>11.25</v>
      </c>
      <c r="G72" s="61"/>
      <c r="H72" s="65">
        <v>15000</v>
      </c>
      <c r="I72" s="58" t="s">
        <v>195</v>
      </c>
    </row>
    <row r="73" spans="1:9" x14ac:dyDescent="0.2">
      <c r="A73" s="59" t="s">
        <v>145</v>
      </c>
      <c r="B73" s="60" t="s">
        <v>173</v>
      </c>
      <c r="C73" s="61" t="s">
        <v>174</v>
      </c>
      <c r="D73" s="62">
        <v>10.78</v>
      </c>
      <c r="E73" s="61"/>
      <c r="F73" s="63">
        <f t="shared" si="4"/>
        <v>10.78</v>
      </c>
      <c r="G73" s="61"/>
      <c r="H73" s="65">
        <v>15000</v>
      </c>
      <c r="I73" s="58" t="s">
        <v>195</v>
      </c>
    </row>
    <row r="74" spans="1:9" x14ac:dyDescent="0.2">
      <c r="A74" s="59" t="s">
        <v>146</v>
      </c>
      <c r="B74" s="60" t="s">
        <v>173</v>
      </c>
      <c r="C74" s="61" t="s">
        <v>174</v>
      </c>
      <c r="D74" s="62">
        <v>10.78</v>
      </c>
      <c r="E74" s="61"/>
      <c r="F74" s="63">
        <f t="shared" si="4"/>
        <v>10.78</v>
      </c>
      <c r="G74" s="61"/>
      <c r="H74" s="65">
        <v>15000</v>
      </c>
      <c r="I74" s="58" t="s">
        <v>195</v>
      </c>
    </row>
    <row r="75" spans="1:9" x14ac:dyDescent="0.2">
      <c r="A75" s="59" t="s">
        <v>147</v>
      </c>
      <c r="B75" s="60" t="s">
        <v>173</v>
      </c>
      <c r="C75" s="61" t="s">
        <v>174</v>
      </c>
      <c r="D75" s="62">
        <v>10.78</v>
      </c>
      <c r="E75" s="61"/>
      <c r="F75" s="63">
        <f t="shared" si="4"/>
        <v>10.78</v>
      </c>
      <c r="G75" s="61"/>
      <c r="H75" s="65">
        <v>15000</v>
      </c>
      <c r="I75" s="58" t="s">
        <v>195</v>
      </c>
    </row>
    <row r="76" spans="1:9" x14ac:dyDescent="0.2">
      <c r="A76" s="34" t="s">
        <v>148</v>
      </c>
      <c r="B76" s="51" t="s">
        <v>173</v>
      </c>
      <c r="C76" s="52" t="s">
        <v>174</v>
      </c>
      <c r="D76" s="39">
        <v>10.78</v>
      </c>
      <c r="E76" s="52"/>
      <c r="F76" s="38">
        <f t="shared" si="4"/>
        <v>10.78</v>
      </c>
      <c r="G76" s="52"/>
      <c r="H76" s="53">
        <v>15000</v>
      </c>
      <c r="I76" s="41" t="s">
        <v>194</v>
      </c>
    </row>
    <row r="77" spans="1:9" x14ac:dyDescent="0.2">
      <c r="A77" s="34" t="s">
        <v>149</v>
      </c>
      <c r="B77" s="51" t="s">
        <v>173</v>
      </c>
      <c r="C77" s="52" t="s">
        <v>174</v>
      </c>
      <c r="D77" s="39">
        <v>10.78</v>
      </c>
      <c r="E77" s="52"/>
      <c r="F77" s="38">
        <f t="shared" si="4"/>
        <v>10.78</v>
      </c>
      <c r="G77" s="52"/>
      <c r="H77" s="53">
        <v>15000</v>
      </c>
      <c r="I77" s="41" t="s">
        <v>194</v>
      </c>
    </row>
    <row r="78" spans="1:9" x14ac:dyDescent="0.2">
      <c r="A78" s="59" t="s">
        <v>150</v>
      </c>
      <c r="B78" s="60" t="s">
        <v>173</v>
      </c>
      <c r="C78" s="61" t="s">
        <v>174</v>
      </c>
      <c r="D78" s="62">
        <v>13</v>
      </c>
      <c r="E78" s="61"/>
      <c r="F78" s="63">
        <f t="shared" si="4"/>
        <v>13</v>
      </c>
      <c r="G78" s="61"/>
      <c r="H78" s="65">
        <v>15000</v>
      </c>
      <c r="I78" s="11" t="s">
        <v>16</v>
      </c>
    </row>
    <row r="79" spans="1:9" x14ac:dyDescent="0.2">
      <c r="A79" s="59" t="s">
        <v>151</v>
      </c>
      <c r="B79" s="60" t="s">
        <v>173</v>
      </c>
      <c r="C79" s="61" t="s">
        <v>174</v>
      </c>
      <c r="D79" s="62">
        <v>10.89</v>
      </c>
      <c r="E79" s="61"/>
      <c r="F79" s="63">
        <f t="shared" si="4"/>
        <v>10.89</v>
      </c>
      <c r="G79" s="61"/>
      <c r="H79" s="65">
        <v>15000</v>
      </c>
      <c r="I79" s="11" t="s">
        <v>16</v>
      </c>
    </row>
    <row r="80" spans="1:9" x14ac:dyDescent="0.2">
      <c r="A80" s="59" t="s">
        <v>152</v>
      </c>
      <c r="B80" s="60" t="s">
        <v>173</v>
      </c>
      <c r="C80" s="61" t="s">
        <v>174</v>
      </c>
      <c r="D80" s="62">
        <v>11.56</v>
      </c>
      <c r="E80" s="61"/>
      <c r="F80" s="63">
        <f t="shared" si="4"/>
        <v>11.56</v>
      </c>
      <c r="G80" s="61"/>
      <c r="H80" s="65">
        <v>15000</v>
      </c>
      <c r="I80" s="58" t="s">
        <v>195</v>
      </c>
    </row>
    <row r="81" spans="1:9" x14ac:dyDescent="0.2">
      <c r="A81" s="59" t="s">
        <v>153</v>
      </c>
      <c r="B81" s="60" t="s">
        <v>173</v>
      </c>
      <c r="C81" s="61" t="s">
        <v>174</v>
      </c>
      <c r="D81" s="62">
        <v>10.38</v>
      </c>
      <c r="E81" s="61"/>
      <c r="F81" s="63">
        <f t="shared" si="4"/>
        <v>10.38</v>
      </c>
      <c r="G81" s="61"/>
      <c r="H81" s="65">
        <v>15000</v>
      </c>
      <c r="I81" s="58" t="s">
        <v>195</v>
      </c>
    </row>
    <row r="82" spans="1:9" x14ac:dyDescent="0.2">
      <c r="A82" s="59" t="s">
        <v>154</v>
      </c>
      <c r="B82" s="60" t="s">
        <v>173</v>
      </c>
      <c r="C82" s="61" t="s">
        <v>174</v>
      </c>
      <c r="D82" s="62">
        <v>10.78</v>
      </c>
      <c r="E82" s="61"/>
      <c r="F82" s="63">
        <f t="shared" si="4"/>
        <v>10.78</v>
      </c>
      <c r="G82" s="61"/>
      <c r="H82" s="65">
        <v>15000</v>
      </c>
      <c r="I82" s="58" t="s">
        <v>195</v>
      </c>
    </row>
    <row r="83" spans="1:9" x14ac:dyDescent="0.2">
      <c r="A83" s="59" t="s">
        <v>155</v>
      </c>
      <c r="B83" s="60" t="s">
        <v>173</v>
      </c>
      <c r="C83" s="61" t="s">
        <v>174</v>
      </c>
      <c r="D83" s="62">
        <v>11.57</v>
      </c>
      <c r="E83" s="61"/>
      <c r="F83" s="63">
        <f t="shared" si="4"/>
        <v>11.57</v>
      </c>
      <c r="G83" s="61"/>
      <c r="H83" s="65">
        <v>15000</v>
      </c>
      <c r="I83" s="58" t="s">
        <v>195</v>
      </c>
    </row>
    <row r="84" spans="1:9" x14ac:dyDescent="0.2">
      <c r="A84" s="59" t="s">
        <v>156</v>
      </c>
      <c r="B84" s="60" t="s">
        <v>173</v>
      </c>
      <c r="C84" s="61" t="s">
        <v>174</v>
      </c>
      <c r="D84" s="62">
        <v>12.16</v>
      </c>
      <c r="E84" s="61"/>
      <c r="F84" s="63">
        <f t="shared" si="4"/>
        <v>12.16</v>
      </c>
      <c r="G84" s="61"/>
      <c r="H84" s="65">
        <v>15000</v>
      </c>
      <c r="I84" s="58" t="s">
        <v>195</v>
      </c>
    </row>
    <row r="85" spans="1:9" x14ac:dyDescent="0.2">
      <c r="A85" s="59" t="s">
        <v>175</v>
      </c>
      <c r="B85" s="60" t="s">
        <v>173</v>
      </c>
      <c r="C85" s="61" t="s">
        <v>174</v>
      </c>
      <c r="D85" s="62">
        <v>12.76</v>
      </c>
      <c r="E85" s="61"/>
      <c r="F85" s="63">
        <f t="shared" si="4"/>
        <v>12.76</v>
      </c>
      <c r="G85" s="61"/>
      <c r="H85" s="65">
        <v>15000</v>
      </c>
      <c r="I85" s="58" t="s">
        <v>195</v>
      </c>
    </row>
    <row r="86" spans="1:9" x14ac:dyDescent="0.2">
      <c r="A86" s="59" t="s">
        <v>176</v>
      </c>
      <c r="B86" s="60" t="s">
        <v>173</v>
      </c>
      <c r="C86" s="61" t="s">
        <v>174</v>
      </c>
      <c r="D86" s="62">
        <v>13.36</v>
      </c>
      <c r="E86" s="61"/>
      <c r="F86" s="63">
        <f t="shared" si="4"/>
        <v>13.36</v>
      </c>
      <c r="G86" s="61"/>
      <c r="H86" s="65">
        <v>15000</v>
      </c>
      <c r="I86" s="58" t="s">
        <v>195</v>
      </c>
    </row>
    <row r="87" spans="1:9" x14ac:dyDescent="0.2">
      <c r="A87" s="59" t="s">
        <v>177</v>
      </c>
      <c r="B87" s="60" t="s">
        <v>173</v>
      </c>
      <c r="C87" s="61" t="s">
        <v>174</v>
      </c>
      <c r="D87" s="62">
        <v>11.04</v>
      </c>
      <c r="E87" s="61"/>
      <c r="F87" s="63">
        <f t="shared" si="4"/>
        <v>11.04</v>
      </c>
      <c r="G87" s="61"/>
      <c r="H87" s="65">
        <v>15000</v>
      </c>
      <c r="I87" s="58" t="s">
        <v>195</v>
      </c>
    </row>
    <row r="88" spans="1:9" x14ac:dyDescent="0.2">
      <c r="A88" s="59" t="s">
        <v>178</v>
      </c>
      <c r="B88" s="60" t="s">
        <v>173</v>
      </c>
      <c r="C88" s="61" t="s">
        <v>174</v>
      </c>
      <c r="D88" s="62">
        <v>11.63</v>
      </c>
      <c r="E88" s="61"/>
      <c r="F88" s="63">
        <f t="shared" si="4"/>
        <v>11.63</v>
      </c>
      <c r="G88" s="61"/>
      <c r="H88" s="65">
        <v>15000</v>
      </c>
      <c r="I88" s="58" t="s">
        <v>195</v>
      </c>
    </row>
    <row r="89" spans="1:9" x14ac:dyDescent="0.2">
      <c r="A89" s="59" t="s">
        <v>179</v>
      </c>
      <c r="B89" s="60" t="s">
        <v>173</v>
      </c>
      <c r="C89" s="61" t="s">
        <v>174</v>
      </c>
      <c r="D89" s="62">
        <v>12.22</v>
      </c>
      <c r="E89" s="61"/>
      <c r="F89" s="63">
        <f t="shared" si="4"/>
        <v>12.22</v>
      </c>
      <c r="G89" s="61"/>
      <c r="H89" s="65">
        <v>15000</v>
      </c>
      <c r="I89" s="58" t="s">
        <v>195</v>
      </c>
    </row>
    <row r="90" spans="1:9" x14ac:dyDescent="0.2">
      <c r="A90" s="59" t="s">
        <v>180</v>
      </c>
      <c r="B90" s="60" t="s">
        <v>173</v>
      </c>
      <c r="C90" s="61" t="s">
        <v>174</v>
      </c>
      <c r="D90" s="62">
        <v>16.2</v>
      </c>
      <c r="E90" s="61"/>
      <c r="F90" s="63">
        <f t="shared" si="4"/>
        <v>16.2</v>
      </c>
      <c r="G90" s="61"/>
      <c r="H90" s="65">
        <v>15000</v>
      </c>
      <c r="I90" s="58" t="s">
        <v>195</v>
      </c>
    </row>
    <row r="91" spans="1:9" x14ac:dyDescent="0.2">
      <c r="A91" s="59" t="s">
        <v>181</v>
      </c>
      <c r="B91" s="60" t="s">
        <v>173</v>
      </c>
      <c r="C91" s="61" t="s">
        <v>174</v>
      </c>
      <c r="D91" s="62">
        <v>10.53</v>
      </c>
      <c r="E91" s="61"/>
      <c r="F91" s="63">
        <f t="shared" si="4"/>
        <v>10.53</v>
      </c>
      <c r="G91" s="61"/>
      <c r="H91" s="65">
        <v>15000</v>
      </c>
      <c r="I91" s="58" t="s">
        <v>195</v>
      </c>
    </row>
    <row r="92" spans="1:9" x14ac:dyDescent="0.2">
      <c r="A92" s="59" t="s">
        <v>182</v>
      </c>
      <c r="B92" s="60" t="s">
        <v>173</v>
      </c>
      <c r="C92" s="61" t="s">
        <v>174</v>
      </c>
      <c r="D92" s="62">
        <v>10.57</v>
      </c>
      <c r="E92" s="61"/>
      <c r="F92" s="63">
        <f t="shared" si="4"/>
        <v>10.57</v>
      </c>
      <c r="G92" s="61"/>
      <c r="H92" s="65">
        <v>15000</v>
      </c>
      <c r="I92" s="58" t="s">
        <v>195</v>
      </c>
    </row>
    <row r="93" spans="1:9" x14ac:dyDescent="0.2">
      <c r="A93" s="59" t="s">
        <v>183</v>
      </c>
      <c r="B93" s="60" t="s">
        <v>173</v>
      </c>
      <c r="C93" s="61" t="s">
        <v>174</v>
      </c>
      <c r="D93" s="62">
        <v>10.57</v>
      </c>
      <c r="E93" s="61"/>
      <c r="F93" s="63">
        <f t="shared" si="4"/>
        <v>10.57</v>
      </c>
      <c r="G93" s="61"/>
      <c r="H93" s="65">
        <v>15000</v>
      </c>
      <c r="I93" s="58" t="s">
        <v>195</v>
      </c>
    </row>
    <row r="94" spans="1:9" x14ac:dyDescent="0.2">
      <c r="A94" s="59" t="s">
        <v>184</v>
      </c>
      <c r="B94" s="60" t="s">
        <v>173</v>
      </c>
      <c r="C94" s="61" t="s">
        <v>174</v>
      </c>
      <c r="D94" s="62">
        <v>10.57</v>
      </c>
      <c r="E94" s="61"/>
      <c r="F94" s="63">
        <f t="shared" si="4"/>
        <v>10.57</v>
      </c>
      <c r="G94" s="61"/>
      <c r="H94" s="65">
        <v>15000</v>
      </c>
      <c r="I94" s="58" t="s">
        <v>195</v>
      </c>
    </row>
    <row r="95" spans="1:9" x14ac:dyDescent="0.2">
      <c r="A95" s="59" t="s">
        <v>185</v>
      </c>
      <c r="B95" s="60" t="s">
        <v>173</v>
      </c>
      <c r="C95" s="61" t="s">
        <v>174</v>
      </c>
      <c r="D95" s="62">
        <v>10.57</v>
      </c>
      <c r="E95" s="61"/>
      <c r="F95" s="63">
        <f t="shared" si="4"/>
        <v>10.57</v>
      </c>
      <c r="G95" s="61"/>
      <c r="H95" s="65">
        <v>15000</v>
      </c>
      <c r="I95" s="58" t="s">
        <v>195</v>
      </c>
    </row>
    <row r="96" spans="1:9" x14ac:dyDescent="0.2">
      <c r="A96" s="59" t="s">
        <v>186</v>
      </c>
      <c r="B96" s="60" t="s">
        <v>173</v>
      </c>
      <c r="C96" s="61" t="s">
        <v>174</v>
      </c>
      <c r="D96" s="62">
        <v>10.57</v>
      </c>
      <c r="E96" s="61"/>
      <c r="F96" s="63">
        <f t="shared" si="4"/>
        <v>10.57</v>
      </c>
      <c r="G96" s="61"/>
      <c r="H96" s="65">
        <v>15000</v>
      </c>
      <c r="I96" s="58" t="s">
        <v>195</v>
      </c>
    </row>
    <row r="97" spans="1:9" x14ac:dyDescent="0.2">
      <c r="A97" s="59" t="s">
        <v>187</v>
      </c>
      <c r="B97" s="60" t="s">
        <v>173</v>
      </c>
      <c r="C97" s="61" t="s">
        <v>174</v>
      </c>
      <c r="D97" s="62">
        <v>10.57</v>
      </c>
      <c r="E97" s="61"/>
      <c r="F97" s="63">
        <f t="shared" si="4"/>
        <v>10.57</v>
      </c>
      <c r="G97" s="61"/>
      <c r="H97" s="65">
        <v>15000</v>
      </c>
      <c r="I97" s="58" t="s">
        <v>195</v>
      </c>
    </row>
    <row r="98" spans="1:9" x14ac:dyDescent="0.2">
      <c r="A98" s="59" t="s">
        <v>188</v>
      </c>
      <c r="B98" s="60" t="s">
        <v>173</v>
      </c>
      <c r="C98" s="61" t="s">
        <v>174</v>
      </c>
      <c r="D98" s="62">
        <v>10.57</v>
      </c>
      <c r="E98" s="61"/>
      <c r="F98" s="63">
        <f t="shared" si="4"/>
        <v>10.57</v>
      </c>
      <c r="G98" s="61"/>
      <c r="H98" s="65">
        <v>15000</v>
      </c>
      <c r="I98" s="58" t="s">
        <v>195</v>
      </c>
    </row>
    <row r="99" spans="1:9" x14ac:dyDescent="0.2">
      <c r="A99" s="59" t="s">
        <v>189</v>
      </c>
      <c r="B99" s="60" t="s">
        <v>173</v>
      </c>
      <c r="C99" s="61" t="s">
        <v>174</v>
      </c>
      <c r="D99" s="62">
        <v>10.75</v>
      </c>
      <c r="E99" s="61"/>
      <c r="F99" s="63">
        <f t="shared" si="4"/>
        <v>10.75</v>
      </c>
      <c r="G99" s="61"/>
      <c r="H99" s="65">
        <v>15000</v>
      </c>
      <c r="I99" s="58" t="s">
        <v>195</v>
      </c>
    </row>
    <row r="100" spans="1:9" x14ac:dyDescent="0.2">
      <c r="A100" s="26" t="s">
        <v>190</v>
      </c>
      <c r="B100" s="100" t="s">
        <v>173</v>
      </c>
      <c r="C100" s="101" t="s">
        <v>174</v>
      </c>
      <c r="D100" s="31">
        <v>10.75</v>
      </c>
      <c r="E100" s="101"/>
      <c r="F100" s="30">
        <f t="shared" si="4"/>
        <v>10.75</v>
      </c>
      <c r="G100" s="101"/>
      <c r="H100" s="102">
        <v>15000</v>
      </c>
      <c r="I100" s="101" t="s">
        <v>16</v>
      </c>
    </row>
    <row r="101" spans="1:9" x14ac:dyDescent="0.2">
      <c r="A101" s="26" t="s">
        <v>191</v>
      </c>
      <c r="B101" s="100" t="s">
        <v>173</v>
      </c>
      <c r="C101" s="101" t="s">
        <v>174</v>
      </c>
      <c r="D101" s="31">
        <v>10.75</v>
      </c>
      <c r="E101" s="101"/>
      <c r="F101" s="30">
        <f t="shared" si="4"/>
        <v>10.75</v>
      </c>
      <c r="G101" s="101"/>
      <c r="H101" s="102">
        <v>15000</v>
      </c>
      <c r="I101" s="101" t="s">
        <v>16</v>
      </c>
    </row>
  </sheetData>
  <phoneticPr fontId="9" type="noConversion"/>
  <pageMargins left="0.7" right="0.7" top="0.75" bottom="0.75" header="0.3" footer="0.3"/>
  <pageSetup paperSize="9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Appartmets</vt:lpstr>
      <vt:lpstr>Parking &amp; Storage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Svetoslav</dc:creator>
  <cp:lastModifiedBy>Svetoslav</cp:lastModifiedBy>
  <cp:lastPrinted>2025-10-09T08:53:30Z</cp:lastPrinted>
  <dcterms:created xsi:type="dcterms:W3CDTF">2025-10-09T06:36:46Z</dcterms:created>
  <dcterms:modified xsi:type="dcterms:W3CDTF">2025-10-21T07:01:47Z</dcterms:modified>
</cp:coreProperties>
</file>